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3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I60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<sst xmlns="http://schemas.openxmlformats.org/spreadsheetml/2006/main" count="74" uniqueCount="72">
  <si>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</si>
  <si>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</si>
  <si>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</si>
  <si>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</si>
  <si>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</si>
  <si>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</si>
  <si>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</si>
  <si>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</si>
  <si>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</si>
  <si>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</si>
  <si>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</si>
  <si>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</si>
  <si>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</si>
  <si>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</si>
  <si>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</si>
  <si>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</si>
  <si>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</si>
  <si>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</si>
  <si>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</si>
  <si>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</si>
  <si>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</si>
  <si>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</si>
  <si>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</si>
  <si>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</si>
  <si>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</si>
  <si>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</si>
  <si>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</si>
  <si>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</si>
  <si>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</si>
  <si>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</si>
  <si>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</si>
  <si>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</si>
  <si>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</si>
  <si>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</si>
  <si>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</si>
  <si>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</si>
  <si>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</si>
  <si>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</si>
  <si>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</si>
  <si>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</si>
  <si>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</si>
  <si>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</si>
  <si>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</si>
  <si>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</si>
  <si>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</si>
  <si>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</si>
  <si>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</si>
  <si>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</si>
  <si>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</si>
  <si>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</si>
  <si>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</si>
  <si>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</si>
  <si>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</si>
  <si>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</si>
  <si>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</si>
  <si>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</si>
  <si>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</si>
  <si>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</si>
  <si>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</si>
  <si>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</si>
  <si>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</si>
  <si>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</si>
  <si>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</si>
  <si>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</si>
  <si>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</si>
  <si>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</si>
  <si>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2013</t>
  </si>
  <si>
    <t>INSTITUTO TECNOLOGICO SUPERIOR DEL SUR DE GUANAJUATO</t>
  </si>
  <si>
    <t>Director General</t>
  </si>
  <si>
    <t>Director Administrativo</t>
  </si>
  <si>
    <t>Lic. Santiago Parra Ramírez</t>
  </si>
  <si>
    <t>Ing. Tarsicio Herrera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</si>
</sst>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22.71093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51" customHeight="1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39.75" customHeight="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304000</v>
      </c>
      <c r="E29" s="20">
        <f t="shared" ref="E29:H29" si="5">SUM(E30:E35)</f>
        <v>0</v>
      </c>
      <c r="F29" s="20">
        <f t="shared" si="5"/>
        <v>304000</v>
      </c>
      <c r="G29" s="20">
        <f t="shared" si="5"/>
        <v>72060</v>
      </c>
      <c r="H29" s="20">
        <f t="shared" si="5"/>
        <v>72060</v>
      </c>
      <c r="I29" s="19">
        <f t="shared" si="1"/>
        <v>-231940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304000</v>
      </c>
      <c r="E32" s="10">
        <v>0</v>
      </c>
      <c r="F32" s="15">
        <f t="shared" si="2"/>
        <v>304000</v>
      </c>
      <c r="G32" s="10">
        <v>72060</v>
      </c>
      <c r="H32" s="10">
        <v>72060</v>
      </c>
      <c r="I32" s="16">
        <f t="shared" si="1"/>
        <v>-231940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47.25" customHeight="1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5649500</v>
      </c>
      <c r="E36" s="20">
        <f t="shared" ref="E36:H36" si="6">SUM(E37:E39)</f>
        <v>0</v>
      </c>
      <c r="F36" s="20">
        <f t="shared" si="6"/>
        <v>5649500</v>
      </c>
      <c r="G36" s="20">
        <f t="shared" si="6"/>
        <v>2288176.2999999998</v>
      </c>
      <c r="H36" s="20">
        <f t="shared" si="6"/>
        <v>2288176.2999999998</v>
      </c>
      <c r="I36" s="19">
        <f t="shared" si="1"/>
        <v>-3361323.7</v>
      </c>
    </row>
    <row r="37" spans="2:9" s="1" customFormat="1" ht="13.5" customHeight="1" x14ac:dyDescent="0.2">
      <c r="B37" s="41"/>
      <c r="C37" s="40" t="s">
        <v>43</v>
      </c>
      <c r="D37" s="13">
        <v>5649500</v>
      </c>
      <c r="E37" s="10">
        <v>0</v>
      </c>
      <c r="F37" s="15">
        <f t="shared" si="2"/>
        <v>5649500</v>
      </c>
      <c r="G37" s="10">
        <v>2288176.2999999998</v>
      </c>
      <c r="H37" s="10">
        <v>2288176.2999999998</v>
      </c>
      <c r="I37" s="16">
        <f t="shared" si="1"/>
        <v>-3361323.7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43500</v>
      </c>
      <c r="E40" s="20">
        <f t="shared" ref="E40:H40" si="7">SUM(E41:E43)</f>
        <v>422545.45</v>
      </c>
      <c r="F40" s="20">
        <f t="shared" si="7"/>
        <v>466045.45</v>
      </c>
      <c r="G40" s="20">
        <f t="shared" si="7"/>
        <v>433195.45</v>
      </c>
      <c r="H40" s="20">
        <f t="shared" si="7"/>
        <v>433195.45</v>
      </c>
      <c r="I40" s="19">
        <f t="shared" si="1"/>
        <v>389695.45</v>
      </c>
    </row>
    <row r="41" spans="2:9" s="1" customFormat="1" ht="13.5" customHeight="1" x14ac:dyDescent="0.2">
      <c r="B41" s="41"/>
      <c r="C41" s="40" t="s">
        <v>47</v>
      </c>
      <c r="D41" s="13">
        <v>43500</v>
      </c>
      <c r="E41" s="10">
        <v>0</v>
      </c>
      <c r="F41" s="15">
        <f t="shared" si="2"/>
        <v>43500</v>
      </c>
      <c r="G41" s="10">
        <v>10650</v>
      </c>
      <c r="H41" s="10">
        <v>10650</v>
      </c>
      <c r="I41" s="16">
        <f t="shared" si="1"/>
        <v>-32850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422545.45</v>
      </c>
      <c r="F43" s="15">
        <f t="shared" si="2"/>
        <v>422545.45</v>
      </c>
      <c r="G43" s="10">
        <v>422545.45</v>
      </c>
      <c r="H43" s="10">
        <v>422545.45</v>
      </c>
      <c r="I43" s="16">
        <f t="shared" si="1"/>
        <v>422545.45</v>
      </c>
    </row>
    <row r="44" spans="2:9" s="1" customFormat="1" ht="13.5" customHeight="1" x14ac:dyDescent="0.2">
      <c r="B44" s="37" t="s">
        <v>54</v>
      </c>
      <c r="C44" s="38"/>
      <c r="D44" s="20">
        <f>SUM(D45:D47)</f>
        <v>953000</v>
      </c>
      <c r="E44" s="20">
        <f t="shared" ref="E44:H44" si="8">SUM(E45:E47)</f>
        <v>0</v>
      </c>
      <c r="F44" s="20">
        <f t="shared" si="8"/>
        <v>953000</v>
      </c>
      <c r="G44" s="20">
        <f t="shared" si="8"/>
        <v>149812.79999999999</v>
      </c>
      <c r="H44" s="20">
        <f t="shared" si="8"/>
        <v>149812.79999999999</v>
      </c>
      <c r="I44" s="19">
        <f t="shared" si="1"/>
        <v>-803187.19999999995</v>
      </c>
    </row>
    <row r="45" spans="2:9" s="1" customFormat="1" ht="13.5" customHeight="1" x14ac:dyDescent="0.2">
      <c r="B45" s="41"/>
      <c r="C45" s="40" t="s">
        <v>51</v>
      </c>
      <c r="D45" s="13">
        <v>953000</v>
      </c>
      <c r="E45" s="10">
        <v>0</v>
      </c>
      <c r="F45" s="15">
        <f t="shared" si="2"/>
        <v>953000</v>
      </c>
      <c r="G45" s="10">
        <v>149812.79999999999</v>
      </c>
      <c r="H45" s="10">
        <v>149812.79999999999</v>
      </c>
      <c r="I45" s="16">
        <f t="shared" si="1"/>
        <v>-803187.19999999995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15625038</v>
      </c>
      <c r="E48" s="20">
        <f t="shared" ref="E48:H48" si="9">SUM(E49:E51)</f>
        <v>0</v>
      </c>
      <c r="F48" s="20">
        <f t="shared" si="9"/>
        <v>15625038</v>
      </c>
      <c r="G48" s="20">
        <f t="shared" si="9"/>
        <v>4243046</v>
      </c>
      <c r="H48" s="20">
        <f t="shared" si="9"/>
        <v>4243046</v>
      </c>
      <c r="I48" s="19">
        <f t="shared" si="1"/>
        <v>-11381992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0</v>
      </c>
      <c r="F50" s="15">
        <f t="shared" si="2"/>
        <v>0</v>
      </c>
      <c r="G50" s="10">
        <v>0</v>
      </c>
      <c r="H50" s="10">
        <v>0</v>
      </c>
      <c r="I50" s="16">
        <f t="shared" si="1"/>
        <v>0</v>
      </c>
    </row>
    <row r="51" spans="1:10" s="1" customFormat="1" ht="13.5" customHeight="1" x14ac:dyDescent="0.2">
      <c r="B51" s="41"/>
      <c r="C51" s="40" t="s">
        <v>57</v>
      </c>
      <c r="D51" s="13">
        <v>15625038</v>
      </c>
      <c r="E51" s="10">
        <v>0</v>
      </c>
      <c r="F51" s="15">
        <f t="shared" si="2"/>
        <v>15625038</v>
      </c>
      <c r="G51" s="10">
        <v>4243046</v>
      </c>
      <c r="H51" s="10">
        <v>4243046</v>
      </c>
      <c r="I51" s="16">
        <f t="shared" si="1"/>
        <v>-11381992</v>
      </c>
    </row>
    <row r="52" spans="1:10" s="1" customFormat="1" ht="13.5" customHeight="1" x14ac:dyDescent="0.2">
      <c r="B52" s="37" t="s">
        <v>65</v>
      </c>
      <c r="C52" s="38"/>
      <c r="D52" s="20">
        <f>SUM(D53:D59)</f>
        <v>15625038</v>
      </c>
      <c r="E52" s="20">
        <f t="shared" ref="E52:H52" si="10">SUM(E53:E59)</f>
        <v>0</v>
      </c>
      <c r="F52" s="20">
        <f t="shared" si="10"/>
        <v>15625038</v>
      </c>
      <c r="G52" s="20">
        <f t="shared" si="10"/>
        <v>3629255</v>
      </c>
      <c r="H52" s="20">
        <f t="shared" si="10"/>
        <v>3629255</v>
      </c>
      <c r="I52" s="19">
        <f t="shared" si="1"/>
        <v>-11995783</v>
      </c>
    </row>
    <row r="53" spans="1:10" s="1" customFormat="1" ht="13.5" customHeight="1" x14ac:dyDescent="0.2">
      <c r="B53" s="41"/>
      <c r="C53" s="40" t="s">
        <v>59</v>
      </c>
      <c r="D53" s="13">
        <v>15625038</v>
      </c>
      <c r="E53" s="10">
        <v>0</v>
      </c>
      <c r="F53" s="15">
        <f t="shared" si="2"/>
        <v>15625038</v>
      </c>
      <c r="G53" s="10">
        <v>3629255</v>
      </c>
      <c r="H53" s="10">
        <v>3629255</v>
      </c>
      <c r="I53" s="16">
        <f t="shared" si="1"/>
        <v>-11995783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38200076</v>
      </c>
      <c r="E60" s="21">
        <f t="shared" ref="E60:I60" si="11">+E10+E20+E26+E29+E36+E40+E44+E48+E52</f>
        <v>422545.45</v>
      </c>
      <c r="F60" s="21">
        <f t="shared" si="11"/>
        <v>38622621.450000003</v>
      </c>
      <c r="G60" s="21">
        <f t="shared" si="11"/>
        <v>10815545.550000001</v>
      </c>
      <c r="H60" s="21">
        <f t="shared" si="11"/>
        <v>10815545.550000001</v>
      </c>
      <c r="I60" s="21">
        <f t="shared" si="11"/>
        <v>-27384530.449999999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71</v>
      </c>
      <c r="F67" s="24" t="s">
        <v>70</v>
      </c>
      <c r="G67" s="24"/>
      <c r="H67" s="24"/>
      <c r="I67" s="24"/>
    </row>
    <row r="68" spans="3:9" x14ac:dyDescent="0.2">
      <c r="C68" s="22" t="s">
        <v>68</v>
      </c>
      <c r="F68" s="25" t="s">
        <v>69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2017-07-05T15:40:05Z</cp:lastPrinted>
  <dcterms:created xsi:type="dcterms:W3CDTF">2017-07-05T14:38:32Z</dcterms:created>
  <dcterms:modified xsi:type="dcterms:W3CDTF">2018-04-26T15:54:17Z</dcterms:modified>
</cp:coreProperties>
</file>