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RO\2017\PUBLICACION EN INTERNET\2014\INFORMACION CONTABLE\ESTADO DE FLUJOS DE EFECTIVO\"/>
    </mc:Choice>
  </mc:AlternateContent>
  <bookViews>
    <workbookView xWindow="0" yWindow="0" windowWidth="19200" windowHeight="11460"/>
  </bookViews>
  <sheets>
    <sheet name="EFE " sheetId="1" r:id="rId1"/>
  </sheets>
  <externalReferences>
    <externalReference r:id="rId2"/>
  </externalReferences>
  <definedNames>
    <definedName name="_xlnm._FilterDatabase" localSheetId="0" hidden="1">'EFE '!$A$2:$E$63</definedName>
    <definedName name="Abr">#REF!</definedName>
    <definedName name="Ene">#REF!</definedName>
    <definedName name="Feb">#REF!</definedName>
    <definedName name="Jul">#REF!</definedName>
    <definedName name="Jun">#REF!</definedName>
    <definedName name="Mar">#REF!</definedName>
    <definedName name="Ma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C56" i="1"/>
  <c r="D52" i="1"/>
  <c r="D60" i="1" s="1"/>
  <c r="C52" i="1"/>
  <c r="C60" i="1" s="1"/>
  <c r="D43" i="1"/>
  <c r="C43" i="1"/>
  <c r="D39" i="1"/>
  <c r="D50" i="1" s="1"/>
  <c r="C39" i="1"/>
  <c r="C50" i="1" s="1"/>
  <c r="D16" i="1"/>
  <c r="C16" i="1"/>
  <c r="D4" i="1"/>
  <c r="D37" i="1" s="1"/>
  <c r="D61" i="1" s="1"/>
  <c r="D63" i="1" s="1"/>
  <c r="C4" i="1"/>
  <c r="C37" i="1" s="1"/>
  <c r="C61" i="1" s="1"/>
  <c r="C63" i="1" s="1"/>
</calcChain>
</file>

<file path=xl/sharedStrings.xml><?xml version="1.0" encoding="utf-8"?>
<sst xmlns="http://schemas.openxmlformats.org/spreadsheetml/2006/main" count="80" uniqueCount="70">
  <si>
    <t>INSTITUTO TECNOLOGICO SUPERIOR DEL SUR DE GUANAJUATO
ESTADO DE FLUJOS DE EFECTIVO
DEL 1 DE ENERO AL 31 DE DICIEMBRE DE 2014</t>
  </si>
  <si>
    <t>ÍNDICE</t>
  </si>
  <si>
    <t>NOMBRE</t>
  </si>
  <si>
    <t>PERIODO ACTUAL</t>
  </si>
  <si>
    <t>PERIODO ANTERIOR</t>
  </si>
  <si>
    <t>NOTA</t>
  </si>
  <si>
    <t>ACTIVIDADES DE OPERACIÓN</t>
  </si>
  <si>
    <t>ORIGEN</t>
  </si>
  <si>
    <t>Impuestos</t>
  </si>
  <si>
    <t>Cuotas y Aportaciones de Seguridad Social</t>
  </si>
  <si>
    <t>Contribuciones de mejoras</t>
  </si>
  <si>
    <t>Derechos</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</si>
  <si>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</si>
  <si>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</si>
  <si>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</si>
  <si>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</si>
  <si>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y aportaciones</t>
  </si>
  <si>
    <t>Transferencias, asignaciones, subsidios y otras ayudas</t>
  </si>
  <si>
    <t>Otros ingresos y beneficios</t>
  </si>
  <si>
    <t>APLICACIÓN</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</si>
  <si>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</si>
  <si>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</si>
  <si>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</si>
  <si>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</si>
  <si>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</si>
  <si>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</si>
  <si>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</si>
  <si>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</si>
  <si>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</si>
  <si>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</si>
  <si>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t>
  </si>
  <si>
    <t>Transferencias al exterior</t>
  </si>
  <si>
    <t>Participaciones</t>
  </si>
  <si>
    <t>Aportaciones</t>
  </si>
  <si>
    <t>Convenios</t>
  </si>
  <si>
    <t>Intereses de la Deuda Pública</t>
  </si>
  <si>
    <t>Comisiones de la Deuda Pública</t>
  </si>
  <si>
    <t>Gastos de la Deuda Pública</t>
  </si>
  <si>
    <t>Costo por Coberturas</t>
  </si>
  <si>
    <t>Apoyos Financieros</t>
  </si>
  <si>
    <t>FLUJO NETO DE EFECTIVO DE LAS ACTIVIDADES DE OPERACIÓN</t>
  </si>
  <si>
    <t>ACTIVIDADES DE INVERSIÓN</t>
  </si>
  <si>
    <t>Contribuciones de capital</t>
  </si>
  <si>
    <t>Venta de activos fisicos</t>
  </si>
  <si>
    <t>Otros</t>
  </si>
  <si>
    <t>Inversiones financieras (aportaciones a fideicomisos)</t>
  </si>
  <si>
    <t>EFE-02</t>
  </si>
  <si>
    <t>Bienes inmuebles</t>
  </si>
  <si>
    <t>Construcciones en proceso</t>
  </si>
  <si>
    <t>Bienes muebles</t>
  </si>
  <si>
    <t>Intangibles</t>
  </si>
  <si>
    <t>FLUJO NETO DE EFECTIVO DE LAS ACTIVIDADES DE INVERSIÓN</t>
  </si>
  <si>
    <t>ACTIVIDADES DE FINANCIAMIENTO</t>
  </si>
  <si>
    <t>Endeudamiento neto interno</t>
  </si>
  <si>
    <t>Endeudamiento neto externo</t>
  </si>
  <si>
    <t>Incremento de Patrimonio/Pasivos y Disminución de Activos</t>
  </si>
  <si>
    <t>Servicios de la deuda interna</t>
  </si>
  <si>
    <t xml:space="preserve">Servicios de la deuda externa </t>
  </si>
  <si>
    <t>Disminución Patrimonio/Pasivos e Incrementos de Activos</t>
  </si>
  <si>
    <t>FLUJO NETO DE EFECTIVO DE LAS ACTIVIDADES DE FINANCIAMIENTO</t>
  </si>
  <si>
    <t>INCREMENTO/DISMINUCIÓN NETA EN EL EFECTIVO Y EQUIVALENTES AL EFECTIVO</t>
  </si>
  <si>
    <t>EFECTIVO Y EQUIVALENTES AL EFECTIVO AL INICIO DEL PERIODO</t>
  </si>
  <si>
    <t>EFE-01</t>
  </si>
  <si>
    <t>EFECTIVO Y EQUIVALENTES AL EFECTIVO AL FINAL DEL PERIODO</t>
  </si>
  <si>
    <t>"Bajo protesta de decir verdad declaramos que los Estados Financieros y sus notas, son razonablemente correctos</t>
  </si>
  <si>
    <t>y son responsabilidad del emisor"</t>
  </si>
  <si>
    <t>LIC. SANTIAGO PARRA RAMIREZ</t>
  </si>
  <si>
    <t>LIC. ANTONIO RAMIREZ VALLEJO</t>
  </si>
  <si>
    <t>DIRECTOR ADMINISTRATIVO</t>
  </si>
  <si>
    <t xml:space="preserve">            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</si>
</sst>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quot; &quot;"/>
    <numFmt numFmtId="165" formatCode="#,##0.00;\-#,##0.00;&quot; &quot;"/>
  </numFmts>
  <fonts count="10" x14ac:knownFonts="1">
    <font>
      <sz val="11"/>
      <color theme="1"/>
      <name val="Calibri"/>
      <family val="2"/>
      <scheme val="minor"/>
    </font>
    <font>
      <sz val="10"/>
      <name val="Arial"/>
      <family val="2"/>
    </font>
    <font>
      <b/>
      <sz val="10"/>
      <name val="Arial"/>
      <family val="2"/>
    </font>
    <font>
      <sz val="8"/>
      <name val="Arial"/>
      <family val="2"/>
    </font>
    <font>
      <b/>
      <sz val="10"/>
      <color theme="0"/>
      <name val="Arial"/>
      <family val="2"/>
    </font>
    <font>
      <sz val="10"/>
      <color theme="1"/>
      <name val="Arial"/>
      <family val="2"/>
    </font>
    <font>
      <sz val="8"/>
      <color theme="1"/>
      <name val="Arial"/>
      <family val="2"/>
    </font>
    <font>
      <b/>
      <i/>
      <sz val="10"/>
      <name val="Arial"/>
      <family val="2"/>
    </font>
    <font>
      <b/>
      <i/>
      <sz val="10"/>
      <color indexed="8"/>
      <name val="Arial"/>
      <family val="2"/>
    </font>
    <font>
      <b/>
      <sz val="10"/>
      <color indexed="8"/>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6" fillId="0" borderId="0"/>
  </cellStyleXfs>
  <cellXfs count="37">
    <xf numFmtId="0" fontId="0" fillId="0" borderId="0" xfId="0"/>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3" fillId="0" borderId="0" xfId="1" applyFont="1" applyFill="1" applyBorder="1" applyProtection="1">
      <protection locked="0"/>
    </xf>
    <xf numFmtId="0" fontId="2" fillId="0" borderId="4"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5" xfId="1" applyFont="1" applyBorder="1" applyAlignment="1" applyProtection="1">
      <alignment horizontal="center" vertical="top"/>
    </xf>
    <xf numFmtId="0" fontId="2" fillId="0" borderId="0" xfId="1" applyFont="1" applyBorder="1" applyAlignment="1" applyProtection="1">
      <alignment horizontal="center" vertical="top" wrapText="1"/>
    </xf>
    <xf numFmtId="0" fontId="2" fillId="0" borderId="0" xfId="1" applyFont="1" applyBorder="1" applyAlignment="1" applyProtection="1">
      <alignment horizontal="center" vertical="top" wrapText="1"/>
      <protection locked="0"/>
    </xf>
    <xf numFmtId="3" fontId="1" fillId="0" borderId="6" xfId="1" applyNumberFormat="1" applyFont="1" applyFill="1" applyBorder="1" applyAlignment="1" applyProtection="1">
      <alignment vertical="top"/>
    </xf>
    <xf numFmtId="0" fontId="4" fillId="0" borderId="5" xfId="1" applyFont="1" applyBorder="1" applyAlignment="1" applyProtection="1">
      <alignment horizontal="center" vertical="top"/>
      <protection hidden="1"/>
    </xf>
    <xf numFmtId="0" fontId="2" fillId="0" borderId="0" xfId="1" applyFont="1" applyBorder="1" applyAlignment="1" applyProtection="1">
      <alignment vertical="top" wrapText="1"/>
    </xf>
    <xf numFmtId="4" fontId="2" fillId="0" borderId="0" xfId="1" applyNumberFormat="1" applyFont="1" applyBorder="1" applyAlignment="1" applyProtection="1">
      <alignment vertical="top" wrapText="1"/>
      <protection locked="0"/>
    </xf>
    <xf numFmtId="0" fontId="1" fillId="0" borderId="5" xfId="1" applyFont="1" applyBorder="1" applyAlignment="1" applyProtection="1">
      <alignment horizontal="center" vertical="top"/>
    </xf>
    <xf numFmtId="0" fontId="1" fillId="0" borderId="0" xfId="1" applyFont="1" applyBorder="1" applyAlignment="1" applyProtection="1">
      <alignment vertical="top" wrapText="1"/>
    </xf>
    <xf numFmtId="4" fontId="1" fillId="0" borderId="0" xfId="1" applyNumberFormat="1" applyFont="1" applyBorder="1" applyAlignment="1" applyProtection="1">
      <alignment vertical="top" wrapText="1"/>
      <protection locked="0"/>
    </xf>
    <xf numFmtId="0" fontId="1" fillId="0" borderId="5" xfId="1" applyFont="1" applyFill="1" applyBorder="1" applyAlignment="1" applyProtection="1">
      <alignment horizontal="center" vertical="top"/>
    </xf>
    <xf numFmtId="0" fontId="1" fillId="0" borderId="0" xfId="1" applyFont="1" applyFill="1" applyBorder="1" applyAlignment="1" applyProtection="1">
      <alignment vertical="top" wrapText="1"/>
    </xf>
    <xf numFmtId="3" fontId="5" fillId="0" borderId="6" xfId="1" applyNumberFormat="1" applyFont="1" applyFill="1" applyBorder="1" applyAlignment="1" applyProtection="1">
      <alignment vertical="top"/>
    </xf>
    <xf numFmtId="0" fontId="4" fillId="0" borderId="7" xfId="1" applyFont="1" applyBorder="1" applyAlignment="1" applyProtection="1">
      <alignment horizontal="center" vertical="top"/>
      <protection hidden="1"/>
    </xf>
    <xf numFmtId="0" fontId="2" fillId="0" borderId="8" xfId="1" applyFont="1" applyBorder="1" applyAlignment="1" applyProtection="1">
      <alignment vertical="top" wrapText="1"/>
    </xf>
    <xf numFmtId="4" fontId="2" fillId="0" borderId="8" xfId="1" applyNumberFormat="1" applyFont="1" applyBorder="1" applyAlignment="1" applyProtection="1">
      <alignment vertical="top" wrapText="1"/>
      <protection locked="0"/>
    </xf>
    <xf numFmtId="3" fontId="1" fillId="0" borderId="9" xfId="1" applyNumberFormat="1" applyFont="1" applyFill="1" applyBorder="1" applyAlignment="1" applyProtection="1">
      <alignment vertical="top"/>
    </xf>
    <xf numFmtId="0" fontId="1" fillId="0" borderId="0" xfId="1" applyFont="1" applyFill="1" applyBorder="1" applyAlignment="1" applyProtection="1">
      <alignment vertical="top"/>
    </xf>
    <xf numFmtId="4" fontId="1" fillId="0" borderId="0" xfId="1" applyNumberFormat="1" applyFont="1" applyFill="1" applyBorder="1" applyAlignment="1" applyProtection="1">
      <alignment vertical="top"/>
    </xf>
    <xf numFmtId="49" fontId="7" fillId="0" borderId="0" xfId="2" applyNumberFormat="1" applyFont="1" applyFill="1" applyBorder="1" applyAlignment="1">
      <alignment horizontal="left"/>
    </xf>
    <xf numFmtId="164" fontId="7" fillId="0" borderId="0" xfId="2" applyNumberFormat="1" applyFont="1" applyFill="1" applyBorder="1"/>
    <xf numFmtId="165" fontId="7" fillId="0" borderId="0" xfId="2" applyNumberFormat="1" applyFont="1" applyFill="1" applyBorder="1"/>
    <xf numFmtId="0" fontId="8" fillId="0" borderId="0" xfId="2" applyFont="1" applyFill="1" applyAlignment="1">
      <alignment horizontal="center"/>
    </xf>
    <xf numFmtId="0" fontId="6" fillId="0" borderId="0" xfId="2"/>
    <xf numFmtId="0" fontId="9" fillId="0" borderId="0" xfId="2" applyFont="1" applyAlignment="1">
      <alignment horizontal="center"/>
    </xf>
    <xf numFmtId="0" fontId="5" fillId="0" borderId="0" xfId="2" applyFont="1"/>
    <xf numFmtId="0" fontId="9" fillId="0" borderId="0" xfId="2" applyFont="1" applyAlignment="1">
      <alignment horizontal="left"/>
    </xf>
    <xf numFmtId="0" fontId="1" fillId="0" borderId="0" xfId="1" applyFont="1" applyFill="1" applyBorder="1" applyAlignment="1" applyProtection="1">
      <alignment vertical="top"/>
      <protection locked="0"/>
    </xf>
    <xf numFmtId="0" fontId="1" fillId="0" borderId="0" xfId="1" applyFont="1" applyFill="1" applyBorder="1" applyAlignment="1" applyProtection="1">
      <alignment vertical="top" wrapText="1"/>
      <protection locked="0"/>
    </xf>
    <xf numFmtId="4" fontId="1" fillId="0" borderId="0" xfId="1" applyNumberFormat="1" applyFont="1" applyFill="1" applyBorder="1" applyAlignment="1" applyProtection="1">
      <alignment vertical="top"/>
      <protection locked="0"/>
    </xf>
  </cellXfs>
  <cellStyles count="3">
    <cellStyle name="Normal" xfId="0" builtinId="0"/>
    <cellStyle name="Normal 19"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47625</xdr:rowOff>
    </xdr:from>
    <xdr:to>
      <xdr:col>1</xdr:col>
      <xdr:colOff>1133474</xdr:colOff>
      <xdr:row>0</xdr:row>
      <xdr:rowOff>828675</xdr:rowOff>
    </xdr:to>
    <xdr:pic>
      <xdr:nvPicPr>
        <xdr:cNvPr id="2" name="1 Imagen" descr="LOGO.PNG"/>
        <xdr:cNvPicPr>
          <a:picLocks noChangeAspect="1"/>
        </xdr:cNvPicPr>
      </xdr:nvPicPr>
      <xdr:blipFill>
        <a:blip xmlns:r="http://schemas.openxmlformats.org/officeDocument/2006/relationships" r:embed="rId1" cstate="print"/>
        <a:stretch>
          <a:fillRect/>
        </a:stretch>
      </xdr:blipFill>
      <xdr:spPr>
        <a:xfrm>
          <a:off x="495300" y="47625"/>
          <a:ext cx="1362074"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O/2014/ESTADOS%20FINANCIEROS/DICIEMBRE/EDOS%20FINANCIEROS%20IMPRESOS%20DICIEMBRE%20%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
      <sheetName val="EVHP"/>
      <sheetName val="EFE "/>
      <sheetName val="ECSF"/>
      <sheetName val="EAA"/>
      <sheetName val="EADOP"/>
      <sheetName val="IPC"/>
      <sheetName val="Notas a los Edos Financieros"/>
      <sheetName val="ESF-01"/>
      <sheetName val="ESF-02 "/>
      <sheetName val="ESF-03"/>
      <sheetName val="ESF-05"/>
      <sheetName val="ESF-06 "/>
      <sheetName val="ESF-07"/>
      <sheetName val="ESF-08"/>
      <sheetName val="ESF-09"/>
      <sheetName val="ESF-10"/>
      <sheetName val="ESF-11"/>
      <sheetName val="ESF-12 "/>
      <sheetName val="ESF-13"/>
      <sheetName val="ESF-14"/>
      <sheetName val="ESF-15"/>
      <sheetName val="ERA-01"/>
      <sheetName val="ERA-02"/>
      <sheetName val="ERA-03 "/>
      <sheetName val="VHP-01"/>
      <sheetName val="VHP-02"/>
      <sheetName val="EFE-01  "/>
      <sheetName val="EFE-02"/>
      <sheetName val="Memo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tabSelected="1" workbookViewId="0">
      <selection sqref="A1:E1"/>
    </sheetView>
  </sheetViews>
  <sheetFormatPr baseColWidth="10" defaultRowHeight="12.75" x14ac:dyDescent="0.2"/>
  <cols>
    <col min="1" max="1" width="10.85546875" style="34" customWidth="1"/>
    <col min="2" max="2" width="64.28515625" style="35" bestFit="1" customWidth="1"/>
    <col min="3" max="3" width="23.85546875" style="35" customWidth="1"/>
    <col min="4" max="4" width="23.85546875" style="36" customWidth="1"/>
    <col min="5" max="5" width="8.5703125" style="34" bestFit="1" customWidth="1"/>
    <col min="6" max="256" width="11.42578125" style="4"/>
    <col min="257" max="257" width="10.85546875" style="4" customWidth="1"/>
    <col min="258" max="258" width="64.28515625" style="4" bestFit="1" customWidth="1"/>
    <col min="259" max="260" width="23.85546875" style="4" customWidth="1"/>
    <col min="261" max="261" width="8.5703125" style="4" bestFit="1" customWidth="1"/>
    <col min="262" max="512" width="11.42578125" style="4"/>
    <col min="513" max="513" width="10.85546875" style="4" customWidth="1"/>
    <col min="514" max="514" width="64.28515625" style="4" bestFit="1" customWidth="1"/>
    <col min="515" max="516" width="23.85546875" style="4" customWidth="1"/>
    <col min="517" max="517" width="8.5703125" style="4" bestFit="1" customWidth="1"/>
    <col min="518" max="768" width="11.42578125" style="4"/>
    <col min="769" max="769" width="10.85546875" style="4" customWidth="1"/>
    <col min="770" max="770" width="64.28515625" style="4" bestFit="1" customWidth="1"/>
    <col min="771" max="772" width="23.85546875" style="4" customWidth="1"/>
    <col min="773" max="773" width="8.5703125" style="4" bestFit="1" customWidth="1"/>
    <col min="774" max="1024" width="11.42578125" style="4"/>
    <col min="1025" max="1025" width="10.85546875" style="4" customWidth="1"/>
    <col min="1026" max="1026" width="64.28515625" style="4" bestFit="1" customWidth="1"/>
    <col min="1027" max="1028" width="23.85546875" style="4" customWidth="1"/>
    <col min="1029" max="1029" width="8.5703125" style="4" bestFit="1" customWidth="1"/>
    <col min="1030" max="1280" width="11.42578125" style="4"/>
    <col min="1281" max="1281" width="10.85546875" style="4" customWidth="1"/>
    <col min="1282" max="1282" width="64.28515625" style="4" bestFit="1" customWidth="1"/>
    <col min="1283" max="1284" width="23.85546875" style="4" customWidth="1"/>
    <col min="1285" max="1285" width="8.5703125" style="4" bestFit="1" customWidth="1"/>
    <col min="1286" max="1536" width="11.42578125" style="4"/>
    <col min="1537" max="1537" width="10.85546875" style="4" customWidth="1"/>
    <col min="1538" max="1538" width="64.28515625" style="4" bestFit="1" customWidth="1"/>
    <col min="1539" max="1540" width="23.85546875" style="4" customWidth="1"/>
    <col min="1541" max="1541" width="8.5703125" style="4" bestFit="1" customWidth="1"/>
    <col min="1542" max="1792" width="11.42578125" style="4"/>
    <col min="1793" max="1793" width="10.85546875" style="4" customWidth="1"/>
    <col min="1794" max="1794" width="64.28515625" style="4" bestFit="1" customWidth="1"/>
    <col min="1795" max="1796" width="23.85546875" style="4" customWidth="1"/>
    <col min="1797" max="1797" width="8.5703125" style="4" bestFit="1" customWidth="1"/>
    <col min="1798" max="2048" width="11.42578125" style="4"/>
    <col min="2049" max="2049" width="10.85546875" style="4" customWidth="1"/>
    <col min="2050" max="2050" width="64.28515625" style="4" bestFit="1" customWidth="1"/>
    <col min="2051" max="2052" width="23.85546875" style="4" customWidth="1"/>
    <col min="2053" max="2053" width="8.5703125" style="4" bestFit="1" customWidth="1"/>
    <col min="2054" max="2304" width="11.42578125" style="4"/>
    <col min="2305" max="2305" width="10.85546875" style="4" customWidth="1"/>
    <col min="2306" max="2306" width="64.28515625" style="4" bestFit="1" customWidth="1"/>
    <col min="2307" max="2308" width="23.85546875" style="4" customWidth="1"/>
    <col min="2309" max="2309" width="8.5703125" style="4" bestFit="1" customWidth="1"/>
    <col min="2310" max="2560" width="11.42578125" style="4"/>
    <col min="2561" max="2561" width="10.85546875" style="4" customWidth="1"/>
    <col min="2562" max="2562" width="64.28515625" style="4" bestFit="1" customWidth="1"/>
    <col min="2563" max="2564" width="23.85546875" style="4" customWidth="1"/>
    <col min="2565" max="2565" width="8.5703125" style="4" bestFit="1" customWidth="1"/>
    <col min="2566" max="2816" width="11.42578125" style="4"/>
    <col min="2817" max="2817" width="10.85546875" style="4" customWidth="1"/>
    <col min="2818" max="2818" width="64.28515625" style="4" bestFit="1" customWidth="1"/>
    <col min="2819" max="2820" width="23.85546875" style="4" customWidth="1"/>
    <col min="2821" max="2821" width="8.5703125" style="4" bestFit="1" customWidth="1"/>
    <col min="2822" max="3072" width="11.42578125" style="4"/>
    <col min="3073" max="3073" width="10.85546875" style="4" customWidth="1"/>
    <col min="3074" max="3074" width="64.28515625" style="4" bestFit="1" customWidth="1"/>
    <col min="3075" max="3076" width="23.85546875" style="4" customWidth="1"/>
    <col min="3077" max="3077" width="8.5703125" style="4" bestFit="1" customWidth="1"/>
    <col min="3078" max="3328" width="11.42578125" style="4"/>
    <col min="3329" max="3329" width="10.85546875" style="4" customWidth="1"/>
    <col min="3330" max="3330" width="64.28515625" style="4" bestFit="1" customWidth="1"/>
    <col min="3331" max="3332" width="23.85546875" style="4" customWidth="1"/>
    <col min="3333" max="3333" width="8.5703125" style="4" bestFit="1" customWidth="1"/>
    <col min="3334" max="3584" width="11.42578125" style="4"/>
    <col min="3585" max="3585" width="10.85546875" style="4" customWidth="1"/>
    <col min="3586" max="3586" width="64.28515625" style="4" bestFit="1" customWidth="1"/>
    <col min="3587" max="3588" width="23.85546875" style="4" customWidth="1"/>
    <col min="3589" max="3589" width="8.5703125" style="4" bestFit="1" customWidth="1"/>
    <col min="3590" max="3840" width="11.42578125" style="4"/>
    <col min="3841" max="3841" width="10.85546875" style="4" customWidth="1"/>
    <col min="3842" max="3842" width="64.28515625" style="4" bestFit="1" customWidth="1"/>
    <col min="3843" max="3844" width="23.85546875" style="4" customWidth="1"/>
    <col min="3845" max="3845" width="8.5703125" style="4" bestFit="1" customWidth="1"/>
    <col min="3846" max="4096" width="11.42578125" style="4"/>
    <col min="4097" max="4097" width="10.85546875" style="4" customWidth="1"/>
    <col min="4098" max="4098" width="64.28515625" style="4" bestFit="1" customWidth="1"/>
    <col min="4099" max="4100" width="23.85546875" style="4" customWidth="1"/>
    <col min="4101" max="4101" width="8.5703125" style="4" bestFit="1" customWidth="1"/>
    <col min="4102" max="4352" width="11.42578125" style="4"/>
    <col min="4353" max="4353" width="10.85546875" style="4" customWidth="1"/>
    <col min="4354" max="4354" width="64.28515625" style="4" bestFit="1" customWidth="1"/>
    <col min="4355" max="4356" width="23.85546875" style="4" customWidth="1"/>
    <col min="4357" max="4357" width="8.5703125" style="4" bestFit="1" customWidth="1"/>
    <col min="4358" max="4608" width="11.42578125" style="4"/>
    <col min="4609" max="4609" width="10.85546875" style="4" customWidth="1"/>
    <col min="4610" max="4610" width="64.28515625" style="4" bestFit="1" customWidth="1"/>
    <col min="4611" max="4612" width="23.85546875" style="4" customWidth="1"/>
    <col min="4613" max="4613" width="8.5703125" style="4" bestFit="1" customWidth="1"/>
    <col min="4614" max="4864" width="11.42578125" style="4"/>
    <col min="4865" max="4865" width="10.85546875" style="4" customWidth="1"/>
    <col min="4866" max="4866" width="64.28515625" style="4" bestFit="1" customWidth="1"/>
    <col min="4867" max="4868" width="23.85546875" style="4" customWidth="1"/>
    <col min="4869" max="4869" width="8.5703125" style="4" bestFit="1" customWidth="1"/>
    <col min="4870" max="5120" width="11.42578125" style="4"/>
    <col min="5121" max="5121" width="10.85546875" style="4" customWidth="1"/>
    <col min="5122" max="5122" width="64.28515625" style="4" bestFit="1" customWidth="1"/>
    <col min="5123" max="5124" width="23.85546875" style="4" customWidth="1"/>
    <col min="5125" max="5125" width="8.5703125" style="4" bestFit="1" customWidth="1"/>
    <col min="5126" max="5376" width="11.42578125" style="4"/>
    <col min="5377" max="5377" width="10.85546875" style="4" customWidth="1"/>
    <col min="5378" max="5378" width="64.28515625" style="4" bestFit="1" customWidth="1"/>
    <col min="5379" max="5380" width="23.85546875" style="4" customWidth="1"/>
    <col min="5381" max="5381" width="8.5703125" style="4" bestFit="1" customWidth="1"/>
    <col min="5382" max="5632" width="11.42578125" style="4"/>
    <col min="5633" max="5633" width="10.85546875" style="4" customWidth="1"/>
    <col min="5634" max="5634" width="64.28515625" style="4" bestFit="1" customWidth="1"/>
    <col min="5635" max="5636" width="23.85546875" style="4" customWidth="1"/>
    <col min="5637" max="5637" width="8.5703125" style="4" bestFit="1" customWidth="1"/>
    <col min="5638" max="5888" width="11.42578125" style="4"/>
    <col min="5889" max="5889" width="10.85546875" style="4" customWidth="1"/>
    <col min="5890" max="5890" width="64.28515625" style="4" bestFit="1" customWidth="1"/>
    <col min="5891" max="5892" width="23.85546875" style="4" customWidth="1"/>
    <col min="5893" max="5893" width="8.5703125" style="4" bestFit="1" customWidth="1"/>
    <col min="5894" max="6144" width="11.42578125" style="4"/>
    <col min="6145" max="6145" width="10.85546875" style="4" customWidth="1"/>
    <col min="6146" max="6146" width="64.28515625" style="4" bestFit="1" customWidth="1"/>
    <col min="6147" max="6148" width="23.85546875" style="4" customWidth="1"/>
    <col min="6149" max="6149" width="8.5703125" style="4" bestFit="1" customWidth="1"/>
    <col min="6150" max="6400" width="11.42578125" style="4"/>
    <col min="6401" max="6401" width="10.85546875" style="4" customWidth="1"/>
    <col min="6402" max="6402" width="64.28515625" style="4" bestFit="1" customWidth="1"/>
    <col min="6403" max="6404" width="23.85546875" style="4" customWidth="1"/>
    <col min="6405" max="6405" width="8.5703125" style="4" bestFit="1" customWidth="1"/>
    <col min="6406" max="6656" width="11.42578125" style="4"/>
    <col min="6657" max="6657" width="10.85546875" style="4" customWidth="1"/>
    <col min="6658" max="6658" width="64.28515625" style="4" bestFit="1" customWidth="1"/>
    <col min="6659" max="6660" width="23.85546875" style="4" customWidth="1"/>
    <col min="6661" max="6661" width="8.5703125" style="4" bestFit="1" customWidth="1"/>
    <col min="6662" max="6912" width="11.42578125" style="4"/>
    <col min="6913" max="6913" width="10.85546875" style="4" customWidth="1"/>
    <col min="6914" max="6914" width="64.28515625" style="4" bestFit="1" customWidth="1"/>
    <col min="6915" max="6916" width="23.85546875" style="4" customWidth="1"/>
    <col min="6917" max="6917" width="8.5703125" style="4" bestFit="1" customWidth="1"/>
    <col min="6918" max="7168" width="11.42578125" style="4"/>
    <col min="7169" max="7169" width="10.85546875" style="4" customWidth="1"/>
    <col min="7170" max="7170" width="64.28515625" style="4" bestFit="1" customWidth="1"/>
    <col min="7171" max="7172" width="23.85546875" style="4" customWidth="1"/>
    <col min="7173" max="7173" width="8.5703125" style="4" bestFit="1" customWidth="1"/>
    <col min="7174" max="7424" width="11.42578125" style="4"/>
    <col min="7425" max="7425" width="10.85546875" style="4" customWidth="1"/>
    <col min="7426" max="7426" width="64.28515625" style="4" bestFit="1" customWidth="1"/>
    <col min="7427" max="7428" width="23.85546875" style="4" customWidth="1"/>
    <col min="7429" max="7429" width="8.5703125" style="4" bestFit="1" customWidth="1"/>
    <col min="7430" max="7680" width="11.42578125" style="4"/>
    <col min="7681" max="7681" width="10.85546875" style="4" customWidth="1"/>
    <col min="7682" max="7682" width="64.28515625" style="4" bestFit="1" customWidth="1"/>
    <col min="7683" max="7684" width="23.85546875" style="4" customWidth="1"/>
    <col min="7685" max="7685" width="8.5703125" style="4" bestFit="1" customWidth="1"/>
    <col min="7686" max="7936" width="11.42578125" style="4"/>
    <col min="7937" max="7937" width="10.85546875" style="4" customWidth="1"/>
    <col min="7938" max="7938" width="64.28515625" style="4" bestFit="1" customWidth="1"/>
    <col min="7939" max="7940" width="23.85546875" style="4" customWidth="1"/>
    <col min="7941" max="7941" width="8.5703125" style="4" bestFit="1" customWidth="1"/>
    <col min="7942" max="8192" width="11.42578125" style="4"/>
    <col min="8193" max="8193" width="10.85546875" style="4" customWidth="1"/>
    <col min="8194" max="8194" width="64.28515625" style="4" bestFit="1" customWidth="1"/>
    <col min="8195" max="8196" width="23.85546875" style="4" customWidth="1"/>
    <col min="8197" max="8197" width="8.5703125" style="4" bestFit="1" customWidth="1"/>
    <col min="8198" max="8448" width="11.42578125" style="4"/>
    <col min="8449" max="8449" width="10.85546875" style="4" customWidth="1"/>
    <col min="8450" max="8450" width="64.28515625" style="4" bestFit="1" customWidth="1"/>
    <col min="8451" max="8452" width="23.85546875" style="4" customWidth="1"/>
    <col min="8453" max="8453" width="8.5703125" style="4" bestFit="1" customWidth="1"/>
    <col min="8454" max="8704" width="11.42578125" style="4"/>
    <col min="8705" max="8705" width="10.85546875" style="4" customWidth="1"/>
    <col min="8706" max="8706" width="64.28515625" style="4" bestFit="1" customWidth="1"/>
    <col min="8707" max="8708" width="23.85546875" style="4" customWidth="1"/>
    <col min="8709" max="8709" width="8.5703125" style="4" bestFit="1" customWidth="1"/>
    <col min="8710" max="8960" width="11.42578125" style="4"/>
    <col min="8961" max="8961" width="10.85546875" style="4" customWidth="1"/>
    <col min="8962" max="8962" width="64.28515625" style="4" bestFit="1" customWidth="1"/>
    <col min="8963" max="8964" width="23.85546875" style="4" customWidth="1"/>
    <col min="8965" max="8965" width="8.5703125" style="4" bestFit="1" customWidth="1"/>
    <col min="8966" max="9216" width="11.42578125" style="4"/>
    <col min="9217" max="9217" width="10.85546875" style="4" customWidth="1"/>
    <col min="9218" max="9218" width="64.28515625" style="4" bestFit="1" customWidth="1"/>
    <col min="9219" max="9220" width="23.85546875" style="4" customWidth="1"/>
    <col min="9221" max="9221" width="8.5703125" style="4" bestFit="1" customWidth="1"/>
    <col min="9222" max="9472" width="11.42578125" style="4"/>
    <col min="9473" max="9473" width="10.85546875" style="4" customWidth="1"/>
    <col min="9474" max="9474" width="64.28515625" style="4" bestFit="1" customWidth="1"/>
    <col min="9475" max="9476" width="23.85546875" style="4" customWidth="1"/>
    <col min="9477" max="9477" width="8.5703125" style="4" bestFit="1" customWidth="1"/>
    <col min="9478" max="9728" width="11.42578125" style="4"/>
    <col min="9729" max="9729" width="10.85546875" style="4" customWidth="1"/>
    <col min="9730" max="9730" width="64.28515625" style="4" bestFit="1" customWidth="1"/>
    <col min="9731" max="9732" width="23.85546875" style="4" customWidth="1"/>
    <col min="9733" max="9733" width="8.5703125" style="4" bestFit="1" customWidth="1"/>
    <col min="9734" max="9984" width="11.42578125" style="4"/>
    <col min="9985" max="9985" width="10.85546875" style="4" customWidth="1"/>
    <col min="9986" max="9986" width="64.28515625" style="4" bestFit="1" customWidth="1"/>
    <col min="9987" max="9988" width="23.85546875" style="4" customWidth="1"/>
    <col min="9989" max="9989" width="8.5703125" style="4" bestFit="1" customWidth="1"/>
    <col min="9990" max="10240" width="11.42578125" style="4"/>
    <col min="10241" max="10241" width="10.85546875" style="4" customWidth="1"/>
    <col min="10242" max="10242" width="64.28515625" style="4" bestFit="1" customWidth="1"/>
    <col min="10243" max="10244" width="23.85546875" style="4" customWidth="1"/>
    <col min="10245" max="10245" width="8.5703125" style="4" bestFit="1" customWidth="1"/>
    <col min="10246" max="10496" width="11.42578125" style="4"/>
    <col min="10497" max="10497" width="10.85546875" style="4" customWidth="1"/>
    <col min="10498" max="10498" width="64.28515625" style="4" bestFit="1" customWidth="1"/>
    <col min="10499" max="10500" width="23.85546875" style="4" customWidth="1"/>
    <col min="10501" max="10501" width="8.5703125" style="4" bestFit="1" customWidth="1"/>
    <col min="10502" max="10752" width="11.42578125" style="4"/>
    <col min="10753" max="10753" width="10.85546875" style="4" customWidth="1"/>
    <col min="10754" max="10754" width="64.28515625" style="4" bestFit="1" customWidth="1"/>
    <col min="10755" max="10756" width="23.85546875" style="4" customWidth="1"/>
    <col min="10757" max="10757" width="8.5703125" style="4" bestFit="1" customWidth="1"/>
    <col min="10758" max="11008" width="11.42578125" style="4"/>
    <col min="11009" max="11009" width="10.85546875" style="4" customWidth="1"/>
    <col min="11010" max="11010" width="64.28515625" style="4" bestFit="1" customWidth="1"/>
    <col min="11011" max="11012" width="23.85546875" style="4" customWidth="1"/>
    <col min="11013" max="11013" width="8.5703125" style="4" bestFit="1" customWidth="1"/>
    <col min="11014" max="11264" width="11.42578125" style="4"/>
    <col min="11265" max="11265" width="10.85546875" style="4" customWidth="1"/>
    <col min="11266" max="11266" width="64.28515625" style="4" bestFit="1" customWidth="1"/>
    <col min="11267" max="11268" width="23.85546875" style="4" customWidth="1"/>
    <col min="11269" max="11269" width="8.5703125" style="4" bestFit="1" customWidth="1"/>
    <col min="11270" max="11520" width="11.42578125" style="4"/>
    <col min="11521" max="11521" width="10.85546875" style="4" customWidth="1"/>
    <col min="11522" max="11522" width="64.28515625" style="4" bestFit="1" customWidth="1"/>
    <col min="11523" max="11524" width="23.85546875" style="4" customWidth="1"/>
    <col min="11525" max="11525" width="8.5703125" style="4" bestFit="1" customWidth="1"/>
    <col min="11526" max="11776" width="11.42578125" style="4"/>
    <col min="11777" max="11777" width="10.85546875" style="4" customWidth="1"/>
    <col min="11778" max="11778" width="64.28515625" style="4" bestFit="1" customWidth="1"/>
    <col min="11779" max="11780" width="23.85546875" style="4" customWidth="1"/>
    <col min="11781" max="11781" width="8.5703125" style="4" bestFit="1" customWidth="1"/>
    <col min="11782" max="12032" width="11.42578125" style="4"/>
    <col min="12033" max="12033" width="10.85546875" style="4" customWidth="1"/>
    <col min="12034" max="12034" width="64.28515625" style="4" bestFit="1" customWidth="1"/>
    <col min="12035" max="12036" width="23.85546875" style="4" customWidth="1"/>
    <col min="12037" max="12037" width="8.5703125" style="4" bestFit="1" customWidth="1"/>
    <col min="12038" max="12288" width="11.42578125" style="4"/>
    <col min="12289" max="12289" width="10.85546875" style="4" customWidth="1"/>
    <col min="12290" max="12290" width="64.28515625" style="4" bestFit="1" customWidth="1"/>
    <col min="12291" max="12292" width="23.85546875" style="4" customWidth="1"/>
    <col min="12293" max="12293" width="8.5703125" style="4" bestFit="1" customWidth="1"/>
    <col min="12294" max="12544" width="11.42578125" style="4"/>
    <col min="12545" max="12545" width="10.85546875" style="4" customWidth="1"/>
    <col min="12546" max="12546" width="64.28515625" style="4" bestFit="1" customWidth="1"/>
    <col min="12547" max="12548" width="23.85546875" style="4" customWidth="1"/>
    <col min="12549" max="12549" width="8.5703125" style="4" bestFit="1" customWidth="1"/>
    <col min="12550" max="12800" width="11.42578125" style="4"/>
    <col min="12801" max="12801" width="10.85546875" style="4" customWidth="1"/>
    <col min="12802" max="12802" width="64.28515625" style="4" bestFit="1" customWidth="1"/>
    <col min="12803" max="12804" width="23.85546875" style="4" customWidth="1"/>
    <col min="12805" max="12805" width="8.5703125" style="4" bestFit="1" customWidth="1"/>
    <col min="12806" max="13056" width="11.42578125" style="4"/>
    <col min="13057" max="13057" width="10.85546875" style="4" customWidth="1"/>
    <col min="13058" max="13058" width="64.28515625" style="4" bestFit="1" customWidth="1"/>
    <col min="13059" max="13060" width="23.85546875" style="4" customWidth="1"/>
    <col min="13061" max="13061" width="8.5703125" style="4" bestFit="1" customWidth="1"/>
    <col min="13062" max="13312" width="11.42578125" style="4"/>
    <col min="13313" max="13313" width="10.85546875" style="4" customWidth="1"/>
    <col min="13314" max="13314" width="64.28515625" style="4" bestFit="1" customWidth="1"/>
    <col min="13315" max="13316" width="23.85546875" style="4" customWidth="1"/>
    <col min="13317" max="13317" width="8.5703125" style="4" bestFit="1" customWidth="1"/>
    <col min="13318" max="13568" width="11.42578125" style="4"/>
    <col min="13569" max="13569" width="10.85546875" style="4" customWidth="1"/>
    <col min="13570" max="13570" width="64.28515625" style="4" bestFit="1" customWidth="1"/>
    <col min="13571" max="13572" width="23.85546875" style="4" customWidth="1"/>
    <col min="13573" max="13573" width="8.5703125" style="4" bestFit="1" customWidth="1"/>
    <col min="13574" max="13824" width="11.42578125" style="4"/>
    <col min="13825" max="13825" width="10.85546875" style="4" customWidth="1"/>
    <col min="13826" max="13826" width="64.28515625" style="4" bestFit="1" customWidth="1"/>
    <col min="13827" max="13828" width="23.85546875" style="4" customWidth="1"/>
    <col min="13829" max="13829" width="8.5703125" style="4" bestFit="1" customWidth="1"/>
    <col min="13830" max="14080" width="11.42578125" style="4"/>
    <col min="14081" max="14081" width="10.85546875" style="4" customWidth="1"/>
    <col min="14082" max="14082" width="64.28515625" style="4" bestFit="1" customWidth="1"/>
    <col min="14083" max="14084" width="23.85546875" style="4" customWidth="1"/>
    <col min="14085" max="14085" width="8.5703125" style="4" bestFit="1" customWidth="1"/>
    <col min="14086" max="14336" width="11.42578125" style="4"/>
    <col min="14337" max="14337" width="10.85546875" style="4" customWidth="1"/>
    <col min="14338" max="14338" width="64.28515625" style="4" bestFit="1" customWidth="1"/>
    <col min="14339" max="14340" width="23.85546875" style="4" customWidth="1"/>
    <col min="14341" max="14341" width="8.5703125" style="4" bestFit="1" customWidth="1"/>
    <col min="14342" max="14592" width="11.42578125" style="4"/>
    <col min="14593" max="14593" width="10.85546875" style="4" customWidth="1"/>
    <col min="14594" max="14594" width="64.28515625" style="4" bestFit="1" customWidth="1"/>
    <col min="14595" max="14596" width="23.85546875" style="4" customWidth="1"/>
    <col min="14597" max="14597" width="8.5703125" style="4" bestFit="1" customWidth="1"/>
    <col min="14598" max="14848" width="11.42578125" style="4"/>
    <col min="14849" max="14849" width="10.85546875" style="4" customWidth="1"/>
    <col min="14850" max="14850" width="64.28515625" style="4" bestFit="1" customWidth="1"/>
    <col min="14851" max="14852" width="23.85546875" style="4" customWidth="1"/>
    <col min="14853" max="14853" width="8.5703125" style="4" bestFit="1" customWidth="1"/>
    <col min="14854" max="15104" width="11.42578125" style="4"/>
    <col min="15105" max="15105" width="10.85546875" style="4" customWidth="1"/>
    <col min="15106" max="15106" width="64.28515625" style="4" bestFit="1" customWidth="1"/>
    <col min="15107" max="15108" width="23.85546875" style="4" customWidth="1"/>
    <col min="15109" max="15109" width="8.5703125" style="4" bestFit="1" customWidth="1"/>
    <col min="15110" max="15360" width="11.42578125" style="4"/>
    <col min="15361" max="15361" width="10.85546875" style="4" customWidth="1"/>
    <col min="15362" max="15362" width="64.28515625" style="4" bestFit="1" customWidth="1"/>
    <col min="15363" max="15364" width="23.85546875" style="4" customWidth="1"/>
    <col min="15365" max="15365" width="8.5703125" style="4" bestFit="1" customWidth="1"/>
    <col min="15366" max="15616" width="11.42578125" style="4"/>
    <col min="15617" max="15617" width="10.85546875" style="4" customWidth="1"/>
    <col min="15618" max="15618" width="64.28515625" style="4" bestFit="1" customWidth="1"/>
    <col min="15619" max="15620" width="23.85546875" style="4" customWidth="1"/>
    <col min="15621" max="15621" width="8.5703125" style="4" bestFit="1" customWidth="1"/>
    <col min="15622" max="15872" width="11.42578125" style="4"/>
    <col min="15873" max="15873" width="10.85546875" style="4" customWidth="1"/>
    <col min="15874" max="15874" width="64.28515625" style="4" bestFit="1" customWidth="1"/>
    <col min="15875" max="15876" width="23.85546875" style="4" customWidth="1"/>
    <col min="15877" max="15877" width="8.5703125" style="4" bestFit="1" customWidth="1"/>
    <col min="15878" max="16128" width="11.42578125" style="4"/>
    <col min="16129" max="16129" width="10.85546875" style="4" customWidth="1"/>
    <col min="16130" max="16130" width="64.28515625" style="4" bestFit="1" customWidth="1"/>
    <col min="16131" max="16132" width="23.85546875" style="4" customWidth="1"/>
    <col min="16133" max="16133" width="8.5703125" style="4" bestFit="1" customWidth="1"/>
    <col min="16134" max="16384" width="11.42578125" style="4"/>
  </cols>
  <sheetData>
    <row r="1" spans="1:5" ht="73.5" customHeight="1" x14ac:dyDescent="0.2">
      <c r="A1" s="1" t="s">
        <v>0</v>
      </c>
      <c r="B1" s="2"/>
      <c r="C1" s="2"/>
      <c r="D1" s="2"/>
      <c r="E1" s="3"/>
    </row>
    <row r="2" spans="1:5" ht="15" customHeight="1" x14ac:dyDescent="0.2">
      <c r="A2" s="5" t="s">
        <v>1</v>
      </c>
      <c r="B2" s="6" t="s">
        <v>2</v>
      </c>
      <c r="C2" s="6" t="s">
        <v>3</v>
      </c>
      <c r="D2" s="6" t="s">
        <v>4</v>
      </c>
      <c r="E2" s="5" t="s">
        <v>5</v>
      </c>
    </row>
    <row r="3" spans="1:5" ht="12.75" customHeight="1" x14ac:dyDescent="0.2">
      <c r="A3" s="7"/>
      <c r="B3" s="8" t="s">
        <v>6</v>
      </c>
      <c r="C3" s="9"/>
      <c r="D3" s="9"/>
      <c r="E3" s="10"/>
    </row>
    <row r="4" spans="1:5" x14ac:dyDescent="0.2">
      <c r="A4" s="11">
        <v>900001</v>
      </c>
      <c r="B4" s="12" t="s">
        <v>7</v>
      </c>
      <c r="C4" s="13">
        <f>C9+C10+C11+C13+C14+C15</f>
        <v>43222254.079999998</v>
      </c>
      <c r="D4" s="13">
        <f>D9+D10+D11+D13+D14+D15+D8</f>
        <v>42647487.040000007</v>
      </c>
      <c r="E4" s="10"/>
    </row>
    <row r="5" spans="1:5" x14ac:dyDescent="0.2">
      <c r="A5" s="14">
        <v>4110</v>
      </c>
      <c r="B5" s="15" t="s">
        <v>8</v>
      </c>
      <c r="C5" s="16">
        <v>0</v>
      </c>
      <c r="D5" s="16">
        <v>0</v>
      </c>
      <c r="E5" s="10"/>
    </row>
    <row r="6" spans="1:5" x14ac:dyDescent="0.2">
      <c r="A6" s="17">
        <v>4120</v>
      </c>
      <c r="B6" s="18" t="s">
        <v>9</v>
      </c>
      <c r="C6" s="16">
        <v>0</v>
      </c>
      <c r="D6" s="16">
        <v>0</v>
      </c>
      <c r="E6" s="10"/>
    </row>
    <row r="7" spans="1:5" x14ac:dyDescent="0.2">
      <c r="A7" s="14">
        <v>4130</v>
      </c>
      <c r="B7" s="15" t="s">
        <v>10</v>
      </c>
      <c r="C7" s="16">
        <v>0</v>
      </c>
      <c r="D7" s="16">
        <v>0</v>
      </c>
      <c r="E7" s="10"/>
    </row>
    <row r="8" spans="1:5" x14ac:dyDescent="0.2">
      <c r="A8" s="14">
        <v>4140</v>
      </c>
      <c r="B8" s="15" t="s">
        <v>11</v>
      </c>
      <c r="C8" s="16">
        <v>0</v>
      </c>
      <c r="D8" s="16">
        <v>280285</v>
      </c>
      <c r="E8" s="10"/>
    </row>
    <row r="9" spans="1:5" x14ac:dyDescent="0.2">
      <c r="A9" s="14">
        <v>4150</v>
      </c>
      <c r="B9" s="15" t="s">
        <v>12</v>
      </c>
      <c r="C9" s="16">
        <v>150552</v>
      </c>
      <c r="D9" s="16">
        <v>5876623.8899999997</v>
      </c>
      <c r="E9" s="10"/>
    </row>
    <row r="10" spans="1:5" x14ac:dyDescent="0.2">
      <c r="A10" s="14">
        <v>4160</v>
      </c>
      <c r="B10" s="15" t="s">
        <v>13</v>
      </c>
      <c r="C10" s="16">
        <v>712185.12</v>
      </c>
      <c r="D10" s="16">
        <v>126610</v>
      </c>
      <c r="E10" s="10"/>
    </row>
    <row r="11" spans="1:5" x14ac:dyDescent="0.2">
      <c r="A11" s="14">
        <v>4170</v>
      </c>
      <c r="B11" s="15" t="s">
        <v>14</v>
      </c>
      <c r="C11" s="16">
        <v>888275.84</v>
      </c>
      <c r="D11" s="16">
        <v>644851.32999999996</v>
      </c>
      <c r="E11" s="10"/>
    </row>
    <row r="12" spans="1:5" ht="38.25" x14ac:dyDescent="0.2">
      <c r="A12" s="14">
        <v>4190</v>
      </c>
      <c r="B12" s="15" t="s">
        <v>15</v>
      </c>
      <c r="C12" s="16">
        <v>0</v>
      </c>
      <c r="D12" s="16">
        <v>0</v>
      </c>
      <c r="E12" s="10"/>
    </row>
    <row r="13" spans="1:5" x14ac:dyDescent="0.2">
      <c r="A13" s="14">
        <v>4210</v>
      </c>
      <c r="B13" s="15" t="s">
        <v>16</v>
      </c>
      <c r="C13" s="16">
        <v>21576832</v>
      </c>
      <c r="D13" s="16">
        <v>18949279.75</v>
      </c>
      <c r="E13" s="10"/>
    </row>
    <row r="14" spans="1:5" x14ac:dyDescent="0.2">
      <c r="A14" s="14">
        <v>4220</v>
      </c>
      <c r="B14" s="15" t="s">
        <v>17</v>
      </c>
      <c r="C14" s="16">
        <v>19569265.579999998</v>
      </c>
      <c r="D14" s="16">
        <v>16401909.48</v>
      </c>
      <c r="E14" s="10"/>
    </row>
    <row r="15" spans="1:5" x14ac:dyDescent="0.2">
      <c r="A15" s="14">
        <v>4300</v>
      </c>
      <c r="B15" s="15" t="s">
        <v>18</v>
      </c>
      <c r="C15" s="16">
        <v>325143.53999999998</v>
      </c>
      <c r="D15" s="16">
        <v>367927.59</v>
      </c>
      <c r="E15" s="10"/>
    </row>
    <row r="16" spans="1:5" x14ac:dyDescent="0.2">
      <c r="A16" s="11">
        <v>900002</v>
      </c>
      <c r="B16" s="12" t="s">
        <v>19</v>
      </c>
      <c r="C16" s="13">
        <f>C17+C18+C19+C23</f>
        <v>38075451.780000001</v>
      </c>
      <c r="D16" s="13">
        <f>D17+D18+D19+D23</f>
        <v>34754918.939999998</v>
      </c>
      <c r="E16" s="10"/>
    </row>
    <row r="17" spans="1:5" x14ac:dyDescent="0.2">
      <c r="A17" s="14">
        <v>5110</v>
      </c>
      <c r="B17" s="15" t="s">
        <v>20</v>
      </c>
      <c r="C17" s="16">
        <v>27839703.289999999</v>
      </c>
      <c r="D17" s="16">
        <v>26310854.990000002</v>
      </c>
      <c r="E17" s="10"/>
    </row>
    <row r="18" spans="1:5" x14ac:dyDescent="0.2">
      <c r="A18" s="14">
        <v>5120</v>
      </c>
      <c r="B18" s="15" t="s">
        <v>21</v>
      </c>
      <c r="C18" s="16">
        <v>1885927.92</v>
      </c>
      <c r="D18" s="16">
        <v>1810334.77</v>
      </c>
      <c r="E18" s="10"/>
    </row>
    <row r="19" spans="1:5" x14ac:dyDescent="0.2">
      <c r="A19" s="14">
        <v>5130</v>
      </c>
      <c r="B19" s="15" t="s">
        <v>22</v>
      </c>
      <c r="C19" s="16">
        <v>8168503.04</v>
      </c>
      <c r="D19" s="16">
        <v>6425822.1000000015</v>
      </c>
      <c r="E19" s="10"/>
    </row>
    <row r="20" spans="1:5" x14ac:dyDescent="0.2">
      <c r="A20" s="14">
        <v>5210</v>
      </c>
      <c r="B20" s="15" t="s">
        <v>23</v>
      </c>
      <c r="C20" s="16">
        <v>0</v>
      </c>
      <c r="D20" s="16">
        <v>0</v>
      </c>
      <c r="E20" s="10"/>
    </row>
    <row r="21" spans="1:5" x14ac:dyDescent="0.2">
      <c r="A21" s="14">
        <v>5220</v>
      </c>
      <c r="B21" s="15" t="s">
        <v>24</v>
      </c>
      <c r="C21" s="16">
        <v>0</v>
      </c>
      <c r="D21" s="16">
        <v>0</v>
      </c>
      <c r="E21" s="10"/>
    </row>
    <row r="22" spans="1:5" x14ac:dyDescent="0.2">
      <c r="A22" s="14">
        <v>5230</v>
      </c>
      <c r="B22" s="15" t="s">
        <v>25</v>
      </c>
      <c r="C22" s="16">
        <v>0</v>
      </c>
      <c r="D22" s="16">
        <v>0</v>
      </c>
      <c r="E22" s="10"/>
    </row>
    <row r="23" spans="1:5" x14ac:dyDescent="0.2">
      <c r="A23" s="14">
        <v>5240</v>
      </c>
      <c r="B23" s="15" t="s">
        <v>26</v>
      </c>
      <c r="C23" s="16">
        <v>181317.53</v>
      </c>
      <c r="D23" s="16">
        <v>207907.08000000002</v>
      </c>
      <c r="E23" s="10"/>
    </row>
    <row r="24" spans="1:5" x14ac:dyDescent="0.2">
      <c r="A24" s="14">
        <v>5250</v>
      </c>
      <c r="B24" s="15" t="s">
        <v>27</v>
      </c>
      <c r="C24" s="16">
        <v>0</v>
      </c>
      <c r="D24" s="16">
        <v>0</v>
      </c>
      <c r="E24" s="10"/>
    </row>
    <row r="25" spans="1:5" x14ac:dyDescent="0.2">
      <c r="A25" s="14">
        <v>5260</v>
      </c>
      <c r="B25" s="15" t="s">
        <v>28</v>
      </c>
      <c r="C25" s="16">
        <v>0</v>
      </c>
      <c r="D25" s="16">
        <v>0</v>
      </c>
      <c r="E25" s="10"/>
    </row>
    <row r="26" spans="1:5" x14ac:dyDescent="0.2">
      <c r="A26" s="14">
        <v>5270</v>
      </c>
      <c r="B26" s="15" t="s">
        <v>29</v>
      </c>
      <c r="C26" s="16">
        <v>0</v>
      </c>
      <c r="D26" s="16">
        <v>0</v>
      </c>
      <c r="E26" s="10"/>
    </row>
    <row r="27" spans="1:5" x14ac:dyDescent="0.2">
      <c r="A27" s="14">
        <v>5280</v>
      </c>
      <c r="B27" s="15" t="s">
        <v>30</v>
      </c>
      <c r="C27" s="16">
        <v>0</v>
      </c>
      <c r="D27" s="16">
        <v>0</v>
      </c>
      <c r="E27" s="10"/>
    </row>
    <row r="28" spans="1:5" x14ac:dyDescent="0.2">
      <c r="A28" s="14">
        <v>5290</v>
      </c>
      <c r="B28" s="15" t="s">
        <v>31</v>
      </c>
      <c r="C28" s="16">
        <v>0</v>
      </c>
      <c r="D28" s="16">
        <v>0</v>
      </c>
      <c r="E28" s="10"/>
    </row>
    <row r="29" spans="1:5" x14ac:dyDescent="0.2">
      <c r="A29" s="14">
        <v>5310</v>
      </c>
      <c r="B29" s="15" t="s">
        <v>32</v>
      </c>
      <c r="C29" s="16">
        <v>0</v>
      </c>
      <c r="D29" s="16">
        <v>0</v>
      </c>
      <c r="E29" s="10"/>
    </row>
    <row r="30" spans="1:5" x14ac:dyDescent="0.2">
      <c r="A30" s="14">
        <v>5320</v>
      </c>
      <c r="B30" s="15" t="s">
        <v>33</v>
      </c>
      <c r="C30" s="16">
        <v>0</v>
      </c>
      <c r="D30" s="16">
        <v>0</v>
      </c>
      <c r="E30" s="10"/>
    </row>
    <row r="31" spans="1:5" x14ac:dyDescent="0.2">
      <c r="A31" s="14">
        <v>5330</v>
      </c>
      <c r="B31" s="15" t="s">
        <v>34</v>
      </c>
      <c r="C31" s="16">
        <v>0</v>
      </c>
      <c r="D31" s="16">
        <v>0</v>
      </c>
      <c r="E31" s="10"/>
    </row>
    <row r="32" spans="1:5" x14ac:dyDescent="0.2">
      <c r="A32" s="17">
        <v>5410</v>
      </c>
      <c r="B32" s="18" t="s">
        <v>35</v>
      </c>
      <c r="C32" s="16">
        <v>0</v>
      </c>
      <c r="D32" s="16">
        <v>0</v>
      </c>
      <c r="E32" s="10"/>
    </row>
    <row r="33" spans="1:5" x14ac:dyDescent="0.2">
      <c r="A33" s="17">
        <v>5420</v>
      </c>
      <c r="B33" s="15" t="s">
        <v>36</v>
      </c>
      <c r="C33" s="16">
        <v>0</v>
      </c>
      <c r="D33" s="16">
        <v>0</v>
      </c>
      <c r="E33" s="10"/>
    </row>
    <row r="34" spans="1:5" x14ac:dyDescent="0.2">
      <c r="A34" s="14">
        <v>5430</v>
      </c>
      <c r="B34" s="15" t="s">
        <v>37</v>
      </c>
      <c r="C34" s="16">
        <v>0</v>
      </c>
      <c r="D34" s="16">
        <v>0</v>
      </c>
      <c r="E34" s="10"/>
    </row>
    <row r="35" spans="1:5" x14ac:dyDescent="0.2">
      <c r="A35" s="14">
        <v>5440</v>
      </c>
      <c r="B35" s="15" t="s">
        <v>38</v>
      </c>
      <c r="C35" s="16">
        <v>0</v>
      </c>
      <c r="D35" s="16">
        <v>0</v>
      </c>
      <c r="E35" s="10"/>
    </row>
    <row r="36" spans="1:5" x14ac:dyDescent="0.2">
      <c r="A36" s="14">
        <v>5450</v>
      </c>
      <c r="B36" s="15" t="s">
        <v>39</v>
      </c>
      <c r="C36" s="16">
        <v>0</v>
      </c>
      <c r="D36" s="16">
        <v>0</v>
      </c>
      <c r="E36" s="10"/>
    </row>
    <row r="37" spans="1:5" x14ac:dyDescent="0.2">
      <c r="A37" s="11">
        <v>900003</v>
      </c>
      <c r="B37" s="12" t="s">
        <v>40</v>
      </c>
      <c r="C37" s="13">
        <f>C4-C16</f>
        <v>5146802.299999997</v>
      </c>
      <c r="D37" s="13">
        <f>D4-D16</f>
        <v>7892568.1000000089</v>
      </c>
      <c r="E37" s="10"/>
    </row>
    <row r="38" spans="1:5" x14ac:dyDescent="0.2">
      <c r="A38" s="14"/>
      <c r="B38" s="8" t="s">
        <v>41</v>
      </c>
      <c r="C38" s="16"/>
      <c r="D38" s="16"/>
      <c r="E38" s="10"/>
    </row>
    <row r="39" spans="1:5" x14ac:dyDescent="0.2">
      <c r="A39" s="11">
        <v>900004</v>
      </c>
      <c r="B39" s="12" t="s">
        <v>7</v>
      </c>
      <c r="C39" s="13">
        <f>C40</f>
        <v>-11109973.390000001</v>
      </c>
      <c r="D39" s="13">
        <f>D40</f>
        <v>-2445961</v>
      </c>
      <c r="E39" s="10"/>
    </row>
    <row r="40" spans="1:5" x14ac:dyDescent="0.2">
      <c r="A40" s="14">
        <v>3100</v>
      </c>
      <c r="B40" s="15" t="s">
        <v>42</v>
      </c>
      <c r="C40" s="16">
        <v>-11109973.390000001</v>
      </c>
      <c r="D40" s="16">
        <v>-2445961</v>
      </c>
      <c r="E40" s="10"/>
    </row>
    <row r="41" spans="1:5" x14ac:dyDescent="0.2">
      <c r="A41" s="14">
        <v>1233</v>
      </c>
      <c r="B41" s="15" t="s">
        <v>43</v>
      </c>
      <c r="C41" s="16">
        <v>0</v>
      </c>
      <c r="D41" s="16">
        <v>0</v>
      </c>
      <c r="E41" s="10"/>
    </row>
    <row r="42" spans="1:5" x14ac:dyDescent="0.2">
      <c r="A42" s="17">
        <v>4500</v>
      </c>
      <c r="B42" s="18" t="s">
        <v>44</v>
      </c>
      <c r="C42" s="16">
        <v>0</v>
      </c>
      <c r="D42" s="16">
        <v>0</v>
      </c>
      <c r="E42" s="10"/>
    </row>
    <row r="43" spans="1:5" x14ac:dyDescent="0.2">
      <c r="A43" s="11">
        <v>900005</v>
      </c>
      <c r="B43" s="12" t="s">
        <v>19</v>
      </c>
      <c r="C43" s="13">
        <f>C46+C47</f>
        <v>3171523.63</v>
      </c>
      <c r="D43" s="13">
        <f>D47</f>
        <v>1032797.7199999993</v>
      </c>
      <c r="E43" s="10"/>
    </row>
    <row r="44" spans="1:5" x14ac:dyDescent="0.2">
      <c r="A44" s="14">
        <v>1210</v>
      </c>
      <c r="B44" s="15" t="s">
        <v>45</v>
      </c>
      <c r="C44" s="16">
        <v>0</v>
      </c>
      <c r="D44" s="16">
        <v>0</v>
      </c>
      <c r="E44" s="10" t="s">
        <v>46</v>
      </c>
    </row>
    <row r="45" spans="1:5" x14ac:dyDescent="0.2">
      <c r="A45" s="14">
        <v>1230</v>
      </c>
      <c r="B45" s="15" t="s">
        <v>47</v>
      </c>
      <c r="C45" s="16">
        <v>0</v>
      </c>
      <c r="D45" s="16">
        <v>0</v>
      </c>
      <c r="E45" s="10" t="s">
        <v>46</v>
      </c>
    </row>
    <row r="46" spans="1:5" x14ac:dyDescent="0.2">
      <c r="A46" s="14">
        <v>1235</v>
      </c>
      <c r="B46" s="15" t="s">
        <v>48</v>
      </c>
      <c r="C46" s="16">
        <v>1751414.08</v>
      </c>
      <c r="D46" s="16">
        <v>0</v>
      </c>
      <c r="E46" s="10" t="s">
        <v>46</v>
      </c>
    </row>
    <row r="47" spans="1:5" x14ac:dyDescent="0.2">
      <c r="A47" s="14">
        <v>1240</v>
      </c>
      <c r="B47" s="15" t="s">
        <v>49</v>
      </c>
      <c r="C47" s="16">
        <v>1420109.55</v>
      </c>
      <c r="D47" s="16">
        <v>1032797.7199999993</v>
      </c>
      <c r="E47" s="10" t="s">
        <v>46</v>
      </c>
    </row>
    <row r="48" spans="1:5" x14ac:dyDescent="0.2">
      <c r="A48" s="17">
        <v>1250</v>
      </c>
      <c r="B48" s="18" t="s">
        <v>50</v>
      </c>
      <c r="C48" s="16">
        <v>0</v>
      </c>
      <c r="D48" s="16">
        <v>0</v>
      </c>
      <c r="E48" s="19" t="s">
        <v>46</v>
      </c>
    </row>
    <row r="49" spans="1:5" x14ac:dyDescent="0.2">
      <c r="A49" s="17">
        <v>4600</v>
      </c>
      <c r="B49" s="18" t="s">
        <v>44</v>
      </c>
      <c r="C49" s="16">
        <v>0</v>
      </c>
      <c r="D49" s="16">
        <v>0</v>
      </c>
      <c r="E49" s="10"/>
    </row>
    <row r="50" spans="1:5" x14ac:dyDescent="0.2">
      <c r="A50" s="11">
        <v>900006</v>
      </c>
      <c r="B50" s="12" t="s">
        <v>51</v>
      </c>
      <c r="C50" s="13">
        <f>(C39+C43)*-1</f>
        <v>7938449.7600000007</v>
      </c>
      <c r="D50" s="13">
        <f>(D39+D43)*-1</f>
        <v>1413163.2800000007</v>
      </c>
      <c r="E50" s="10"/>
    </row>
    <row r="51" spans="1:5" x14ac:dyDescent="0.2">
      <c r="A51" s="14"/>
      <c r="B51" s="8" t="s">
        <v>52</v>
      </c>
      <c r="C51" s="16"/>
      <c r="D51" s="16"/>
      <c r="E51" s="10"/>
    </row>
    <row r="52" spans="1:5" x14ac:dyDescent="0.2">
      <c r="A52" s="11">
        <v>900007</v>
      </c>
      <c r="B52" s="12" t="s">
        <v>7</v>
      </c>
      <c r="C52" s="13">
        <f>C55</f>
        <v>10288078.24</v>
      </c>
      <c r="D52" s="13">
        <f>D55</f>
        <v>7785277.3399999999</v>
      </c>
      <c r="E52" s="10"/>
    </row>
    <row r="53" spans="1:5" x14ac:dyDescent="0.2">
      <c r="A53" s="14">
        <v>2233</v>
      </c>
      <c r="B53" s="15" t="s">
        <v>53</v>
      </c>
      <c r="C53" s="16">
        <v>0</v>
      </c>
      <c r="D53" s="16">
        <v>0</v>
      </c>
      <c r="E53" s="10"/>
    </row>
    <row r="54" spans="1:5" x14ac:dyDescent="0.2">
      <c r="A54" s="14">
        <v>2234</v>
      </c>
      <c r="B54" s="15" t="s">
        <v>54</v>
      </c>
      <c r="C54" s="16">
        <v>0</v>
      </c>
      <c r="D54" s="16">
        <v>0</v>
      </c>
      <c r="E54" s="10"/>
    </row>
    <row r="55" spans="1:5" x14ac:dyDescent="0.2">
      <c r="A55" s="14">
        <v>4700</v>
      </c>
      <c r="B55" s="15" t="s">
        <v>55</v>
      </c>
      <c r="C55" s="16">
        <v>10288078.24</v>
      </c>
      <c r="D55" s="16">
        <v>7785277.3399999999</v>
      </c>
      <c r="E55" s="10"/>
    </row>
    <row r="56" spans="1:5" x14ac:dyDescent="0.2">
      <c r="A56" s="11">
        <v>900008</v>
      </c>
      <c r="B56" s="12" t="s">
        <v>19</v>
      </c>
      <c r="C56" s="13">
        <f>C59</f>
        <v>5881280.5199999996</v>
      </c>
      <c r="D56" s="13">
        <f>D59</f>
        <v>4937022.5199999996</v>
      </c>
      <c r="E56" s="10"/>
    </row>
    <row r="57" spans="1:5" x14ac:dyDescent="0.2">
      <c r="A57" s="14">
        <v>2131</v>
      </c>
      <c r="B57" s="15" t="s">
        <v>56</v>
      </c>
      <c r="C57" s="16">
        <v>0</v>
      </c>
      <c r="D57" s="16">
        <v>0</v>
      </c>
      <c r="E57" s="10"/>
    </row>
    <row r="58" spans="1:5" x14ac:dyDescent="0.2">
      <c r="A58" s="14">
        <v>2132</v>
      </c>
      <c r="B58" s="15" t="s">
        <v>57</v>
      </c>
      <c r="C58" s="16">
        <v>0</v>
      </c>
      <c r="D58" s="16">
        <v>0</v>
      </c>
      <c r="E58" s="10"/>
    </row>
    <row r="59" spans="1:5" x14ac:dyDescent="0.2">
      <c r="A59" s="14">
        <v>4800</v>
      </c>
      <c r="B59" s="15" t="s">
        <v>58</v>
      </c>
      <c r="C59" s="16">
        <v>5881280.5199999996</v>
      </c>
      <c r="D59" s="16">
        <v>4937022.5199999996</v>
      </c>
      <c r="E59" s="10"/>
    </row>
    <row r="60" spans="1:5" ht="25.5" x14ac:dyDescent="0.2">
      <c r="A60" s="11">
        <v>900009</v>
      </c>
      <c r="B60" s="12" t="s">
        <v>59</v>
      </c>
      <c r="C60" s="13">
        <f>C52-C56</f>
        <v>4406797.7200000007</v>
      </c>
      <c r="D60" s="13">
        <f>D52-D56</f>
        <v>2848254.8200000003</v>
      </c>
      <c r="E60" s="10"/>
    </row>
    <row r="61" spans="1:5" ht="25.5" x14ac:dyDescent="0.2">
      <c r="A61" s="11">
        <v>9000010</v>
      </c>
      <c r="B61" s="12" t="s">
        <v>60</v>
      </c>
      <c r="C61" s="13">
        <f>C37+C50+C60</f>
        <v>17492049.780000001</v>
      </c>
      <c r="D61" s="13">
        <f>D37+D50+D60</f>
        <v>12153986.20000001</v>
      </c>
      <c r="E61" s="10"/>
    </row>
    <row r="62" spans="1:5" x14ac:dyDescent="0.2">
      <c r="A62" s="11">
        <v>9000011</v>
      </c>
      <c r="B62" s="12" t="s">
        <v>61</v>
      </c>
      <c r="C62" s="13">
        <v>14532698.300000001</v>
      </c>
      <c r="D62" s="13">
        <v>2378712.1</v>
      </c>
      <c r="E62" s="10" t="s">
        <v>62</v>
      </c>
    </row>
    <row r="63" spans="1:5" x14ac:dyDescent="0.2">
      <c r="A63" s="20">
        <v>9000012</v>
      </c>
      <c r="B63" s="21" t="s">
        <v>63</v>
      </c>
      <c r="C63" s="22">
        <f>C61+C62</f>
        <v>32024748.080000002</v>
      </c>
      <c r="D63" s="22">
        <f>D61+D62</f>
        <v>14532698.30000001</v>
      </c>
      <c r="E63" s="23" t="s">
        <v>62</v>
      </c>
    </row>
    <row r="64" spans="1:5" x14ac:dyDescent="0.2">
      <c r="A64" s="24"/>
      <c r="B64" s="18"/>
      <c r="C64" s="18"/>
      <c r="D64" s="25"/>
      <c r="E64" s="24"/>
    </row>
    <row r="65" spans="1:5" s="30" customFormat="1" x14ac:dyDescent="0.2">
      <c r="A65" s="26" t="s">
        <v>64</v>
      </c>
      <c r="B65" s="27"/>
      <c r="C65" s="27"/>
      <c r="D65" s="28"/>
      <c r="E65" s="29"/>
    </row>
    <row r="66" spans="1:5" s="30" customFormat="1" x14ac:dyDescent="0.2">
      <c r="A66" s="26" t="s">
        <v>65</v>
      </c>
      <c r="B66" s="27"/>
      <c r="C66" s="27"/>
      <c r="D66" s="28"/>
      <c r="E66" s="29"/>
    </row>
    <row r="67" spans="1:5" s="30" customFormat="1" x14ac:dyDescent="0.2">
      <c r="A67" s="26"/>
      <c r="B67" s="27"/>
      <c r="C67" s="27"/>
      <c r="D67" s="28"/>
      <c r="E67" s="29"/>
    </row>
    <row r="68" spans="1:5" s="30" customFormat="1" x14ac:dyDescent="0.2">
      <c r="A68" s="26"/>
      <c r="B68" s="27"/>
      <c r="C68" s="27"/>
      <c r="D68" s="28"/>
      <c r="E68" s="29"/>
    </row>
    <row r="69" spans="1:5" s="30" customFormat="1" x14ac:dyDescent="0.2">
      <c r="A69" s="26"/>
      <c r="B69" s="27"/>
      <c r="C69" s="27"/>
      <c r="D69" s="28"/>
      <c r="E69" s="29"/>
    </row>
    <row r="70" spans="1:5" s="30" customFormat="1" x14ac:dyDescent="0.2">
      <c r="A70" s="31"/>
      <c r="B70" s="31"/>
      <c r="C70" s="31"/>
      <c r="D70" s="31"/>
      <c r="E70" s="31"/>
    </row>
    <row r="71" spans="1:5" s="30" customFormat="1" x14ac:dyDescent="0.2">
      <c r="A71" s="32"/>
      <c r="B71" s="33" t="s">
        <v>66</v>
      </c>
      <c r="C71" s="33" t="s">
        <v>67</v>
      </c>
      <c r="D71" s="31"/>
      <c r="E71" s="34"/>
    </row>
    <row r="72" spans="1:5" s="30" customFormat="1" x14ac:dyDescent="0.2">
      <c r="A72" s="32"/>
      <c r="B72" s="33" t="s">
        <v>68</v>
      </c>
      <c r="C72" s="31" t="s">
        <v>69</v>
      </c>
      <c r="D72" s="31"/>
      <c r="E72" s="34"/>
    </row>
  </sheetData>
  <sheetProtection formatCells="0" formatColumns="0" formatRows="0" autoFilter="0"/>
  <mergeCells count="1">
    <mergeCell ref="A1:E1"/>
  </mergeCells>
  <dataValidations count="5">
    <dataValidation allowBlank="1" showInputMessage="1" showErrorMessage="1" prompt="Referencia que puede coincidir con el número de cuenta al 4° nivel de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Muestra el saldo de las cuentas acumulado al periodo correspondiente a la cuenta pública que se presenta. (Enero 2014, febrero 2014, etc., o 1er. trim. 2014, etc.)"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Indicar el saldo de las cuentas acumulado al 31 de diciembre del ejercicio inmediato anterior a la cuenta pública que se presenta."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s>
  <pageMargins left="0.70866141732283472" right="0.70866141732283472" top="0.55118110236220474" bottom="0.74803149606299213" header="0.31496062992125984" footer="0.31496062992125984"/>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Guzmán Zavala</dc:creator>
  <cp:lastModifiedBy>Veronica Guzmán Zavala</cp:lastModifiedBy>
  <dcterms:created xsi:type="dcterms:W3CDTF">2017-06-28T18:54:12Z</dcterms:created>
  <dcterms:modified xsi:type="dcterms:W3CDTF">2017-06-28T18:54:53Z</dcterms:modified>
</cp:coreProperties>
</file>