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SITUACION FINANCIERA\"/>
    </mc:Choice>
  </mc:AlternateContent>
  <bookViews>
    <workbookView xWindow="0" yWindow="0" windowWidth="19200" windowHeight="1146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<sst xmlns="http://schemas.openxmlformats.org/spreadsheetml/2006/main" count="72" uniqueCount="70">
  <si>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</si>
  <si>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2016 y  2015</t>
  </si>
  <si>
    <t>(Pesos)</t>
  </si>
  <si>
    <t>Ente Público:</t>
  </si>
  <si>
    <t>INSTITUTO TECNOLOGICO SUPERIOR DEL SUR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</si>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</sst>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zoomScale="80" zoomScaleNormal="80" zoomScalePageLayoutView="80" workbookViewId="0">
      <selection activeCell="C3" sqref="C3:I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44483042.799999997</v>
      </c>
      <c r="E16" s="44">
        <v>47024408.409999996</v>
      </c>
      <c r="G16" s="43" t="s">
        <v>12</v>
      </c>
      <c r="H16" s="43"/>
      <c r="I16" s="44">
        <v>709181.83</v>
      </c>
      <c r="J16" s="44">
        <v>18363714.460000001</v>
      </c>
      <c r="K16" s="30"/>
    </row>
    <row r="17" spans="1:11" x14ac:dyDescent="0.2">
      <c r="A17" s="31"/>
      <c r="B17" s="43" t="s">
        <v>13</v>
      </c>
      <c r="C17" s="43"/>
      <c r="D17" s="44">
        <v>6542272.2699999996</v>
      </c>
      <c r="E17" s="44">
        <v>6022146.1699999999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3335763.53</v>
      </c>
      <c r="E18" s="44">
        <v>5536147.29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347946.54</v>
      </c>
      <c r="J23" s="44">
        <v>0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54361078.599999994</v>
      </c>
      <c r="E24" s="50">
        <f>SUM(E16:E22)</f>
        <v>58582701.869999997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1057128.3699999999</v>
      </c>
      <c r="J25" s="50">
        <f>SUM(J16:J23)</f>
        <v>18363714.460000001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104978287.20999999</v>
      </c>
      <c r="E31" s="44">
        <v>96458441.939999998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30202301.57</v>
      </c>
      <c r="E32" s="44">
        <v>27557825.18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-20842194.27</v>
      </c>
      <c r="E34" s="44">
        <v>-21632114.390000001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19089.84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1057128.3699999999</v>
      </c>
      <c r="J38" s="50">
        <f>J25+J36</f>
        <v>18363714.460000001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114338394.51000001</v>
      </c>
      <c r="E39" s="50">
        <f>SUM(E29:E37)</f>
        <v>102403242.57000001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168699473.11000001</v>
      </c>
      <c r="E41" s="50">
        <f>E24+E39</f>
        <v>160985944.44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116573388.05</v>
      </c>
      <c r="J42" s="50">
        <f>SUM(J44:J46)</f>
        <v>98602934.450000003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115469838.34999999</v>
      </c>
      <c r="J44" s="44">
        <v>97499384.75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1103549.7</v>
      </c>
      <c r="J45" s="44">
        <v>1103549.7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51068956.690000005</v>
      </c>
      <c r="J48" s="50">
        <f>SUM(J50:J54)</f>
        <v>44019295.530000001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7213179.2000000002</v>
      </c>
      <c r="J50" s="44">
        <v>5045235.9000000004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42749925.719999999</v>
      </c>
      <c r="J51" s="44">
        <v>37704689.82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1105851.77</v>
      </c>
      <c r="J53" s="44">
        <v>1269369.81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167642344.74000001</v>
      </c>
      <c r="J61" s="50">
        <f>J42+J48+J56</f>
        <v>142622229.98000002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168699473.11000001</v>
      </c>
      <c r="J63" s="50">
        <f>J38+J61</f>
        <v>160985944.44000003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2017-07-18T15:51:08Z</cp:lastPrinted>
  <dcterms:created xsi:type="dcterms:W3CDTF">2017-07-18T15:50:50Z</dcterms:created>
  <dcterms:modified xsi:type="dcterms:W3CDTF">2017-07-18T15:51:35Z</dcterms:modified>
</cp:coreProperties>
</file>