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CONTABLE\ESTADO DE FLUJOS DE EFECTIVO\"/>
    </mc:Choice>
  </mc:AlternateContent>
  <bookViews>
    <workbookView xWindow="0" yWindow="0" windowWidth="19200" windowHeight="1146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<sst xmlns="http://schemas.openxmlformats.org/spreadsheetml/2006/main" count="68" uniqueCount="59">
  <si>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</si>
  <si>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30 de Junio del 2017</t>
  </si>
  <si>
    <t>(Pesos)</t>
  </si>
  <si>
    <t>Ente Público:</t>
  </si>
  <si>
    <t>INSTITUTO TECNOLOGICO SUPERIOR DEL SUR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</si>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</sst>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A3" sqref="A3:P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5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25231801.760000002</v>
      </c>
      <c r="H14" s="35">
        <f>SUM(H15:H25)</f>
        <v>51991587.759999998</v>
      </c>
      <c r="I14" s="31"/>
      <c r="J14" s="31"/>
      <c r="K14" s="33" t="s">
        <v>8</v>
      </c>
      <c r="L14" s="33"/>
      <c r="M14" s="33"/>
      <c r="N14" s="33"/>
      <c r="O14" s="35">
        <f>SUM(O15:O17)</f>
        <v>11126139.720000001</v>
      </c>
      <c r="P14" s="35">
        <f>SUM(P15:P17)</f>
        <v>10214351.690000001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8479411.7200000007</v>
      </c>
      <c r="P15" s="37">
        <v>7602107.5999999996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2646728</v>
      </c>
      <c r="P16" s="37">
        <v>2647733.9500000002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-35489.86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1943119.5</v>
      </c>
      <c r="H19" s="37">
        <v>3246511.66</v>
      </c>
      <c r="I19" s="31"/>
      <c r="J19" s="31"/>
      <c r="K19" s="40" t="s">
        <v>17</v>
      </c>
      <c r="L19" s="40"/>
      <c r="M19" s="40"/>
      <c r="N19" s="40"/>
      <c r="O19" s="35">
        <f>SUM(O20:O22)</f>
        <v>8270992.6399999997</v>
      </c>
      <c r="P19" s="35">
        <f>SUM(P20:P22)</f>
        <v>15814725.109999999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489718.48</v>
      </c>
      <c r="H20" s="37">
        <v>64067.06</v>
      </c>
      <c r="I20" s="31"/>
      <c r="J20" s="31"/>
      <c r="K20" s="28"/>
      <c r="L20" s="39" t="s">
        <v>10</v>
      </c>
      <c r="M20" s="39"/>
      <c r="N20" s="39"/>
      <c r="O20" s="37">
        <v>6615861.8099999996</v>
      </c>
      <c r="P20" s="37">
        <v>13063871.09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1655130.83</v>
      </c>
      <c r="P21" s="37">
        <v>2750854.02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11140147</v>
      </c>
      <c r="H23" s="37">
        <v>22442040.75</v>
      </c>
      <c r="I23" s="31"/>
      <c r="J23" s="31"/>
      <c r="K23" s="33" t="s">
        <v>23</v>
      </c>
      <c r="L23" s="33"/>
      <c r="M23" s="33"/>
      <c r="N23" s="33"/>
      <c r="O23" s="35">
        <f>O14-O19</f>
        <v>2855147.080000001</v>
      </c>
      <c r="P23" s="35">
        <f>P14-P19</f>
        <v>-5600373.4199999981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11576919.51</v>
      </c>
      <c r="H24" s="37">
        <v>26064023.219999999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81897.27</v>
      </c>
      <c r="H25" s="37">
        <v>174945.07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20197572.960000001</v>
      </c>
      <c r="H27" s="35">
        <f>SUM(H28:H46)</f>
        <v>46272466.159999996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16171825.789999999</v>
      </c>
      <c r="H28" s="37">
        <v>34239391.509999998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1108913.69</v>
      </c>
      <c r="H29" s="37">
        <v>3489416.21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2602541.06</v>
      </c>
      <c r="H30" s="37">
        <v>7707408.5800000001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4580161.79</v>
      </c>
      <c r="P34" s="35">
        <f>P35+P38</f>
        <v>5930178.1699999999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37">
        <v>314292.42</v>
      </c>
      <c r="H35" s="37">
        <v>836249.86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4580161.79</v>
      </c>
      <c r="P38" s="37">
        <v>5930178.1699999999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-4580161.79</v>
      </c>
      <c r="P40" s="35">
        <f>P28-P34</f>
        <v>-5930178.1699999999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2" t="s">
        <v>48</v>
      </c>
      <c r="K43" s="42"/>
      <c r="L43" s="42"/>
      <c r="M43" s="42"/>
      <c r="N43" s="42"/>
      <c r="O43" s="43">
        <f>G48+O23+O40</f>
        <v>3309214.0900000017</v>
      </c>
      <c r="P43" s="43">
        <f>H48+P23+P40</f>
        <v>-5811429.9899999965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2" t="s">
        <v>51</v>
      </c>
      <c r="K47" s="42"/>
      <c r="L47" s="42"/>
      <c r="M47" s="42"/>
      <c r="N47" s="42"/>
      <c r="O47" s="43">
        <v>41212978.420000002</v>
      </c>
      <c r="P47" s="43">
        <v>47024408.409999996</v>
      </c>
      <c r="Q47" s="29"/>
    </row>
    <row r="48" spans="1:17" s="47" customFormat="1" x14ac:dyDescent="0.2">
      <c r="A48" s="44"/>
      <c r="B48" s="45"/>
      <c r="C48" s="33" t="s">
        <v>52</v>
      </c>
      <c r="D48" s="33"/>
      <c r="E48" s="33"/>
      <c r="F48" s="33"/>
      <c r="G48" s="43">
        <f>G14-G27</f>
        <v>5034228.8000000007</v>
      </c>
      <c r="H48" s="43">
        <f>H14-H27</f>
        <v>5719121.6000000015</v>
      </c>
      <c r="I48" s="45"/>
      <c r="J48" s="42" t="s">
        <v>53</v>
      </c>
      <c r="K48" s="42"/>
      <c r="L48" s="42"/>
      <c r="M48" s="42"/>
      <c r="N48" s="42"/>
      <c r="O48" s="43">
        <f>+O47+O43</f>
        <v>44522192.510000005</v>
      </c>
      <c r="P48" s="43">
        <f>+P43+P47</f>
        <v>41212978.420000002</v>
      </c>
      <c r="Q48" s="46"/>
    </row>
    <row r="49" spans="1:17" s="47" customFormat="1" x14ac:dyDescent="0.2">
      <c r="A49" s="44"/>
      <c r="B49" s="45"/>
      <c r="C49" s="40"/>
      <c r="D49" s="40"/>
      <c r="E49" s="40"/>
      <c r="F49" s="40"/>
      <c r="G49" s="43"/>
      <c r="H49" s="43"/>
      <c r="I49" s="45"/>
      <c r="O49" s="48"/>
      <c r="Q49" s="46"/>
    </row>
    <row r="50" spans="1:17" ht="14.25" customHeight="1" x14ac:dyDescent="0.2">
      <c r="A50" s="49"/>
      <c r="B50" s="50"/>
      <c r="C50" s="51"/>
      <c r="D50" s="51"/>
      <c r="E50" s="51"/>
      <c r="F50" s="51"/>
      <c r="G50" s="52"/>
      <c r="H50" s="52"/>
      <c r="I50" s="50"/>
      <c r="J50" s="53"/>
      <c r="K50" s="53"/>
      <c r="L50" s="53"/>
      <c r="M50" s="53"/>
      <c r="N50" s="53"/>
      <c r="O50" s="54"/>
      <c r="P50" s="53"/>
      <c r="Q50" s="55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6" t="s">
        <v>54</v>
      </c>
      <c r="C53" s="56"/>
      <c r="D53" s="56"/>
      <c r="E53" s="56"/>
      <c r="F53" s="56"/>
      <c r="G53" s="56"/>
      <c r="H53" s="56"/>
      <c r="I53" s="56"/>
      <c r="J53" s="56"/>
      <c r="K53" s="4"/>
      <c r="L53" s="4"/>
      <c r="M53" s="4"/>
      <c r="N53" s="4"/>
      <c r="O53" s="57"/>
      <c r="P53" s="4"/>
      <c r="Q53" s="4"/>
    </row>
    <row r="54" spans="1:17" ht="22.5" customHeight="1" x14ac:dyDescent="0.2">
      <c r="A54" s="4"/>
      <c r="B54" s="56"/>
      <c r="C54" s="58"/>
      <c r="D54" s="59"/>
      <c r="E54" s="59"/>
      <c r="F54" s="4"/>
      <c r="G54" s="60"/>
      <c r="H54" s="58"/>
      <c r="I54" s="59"/>
      <c r="J54" s="59"/>
      <c r="K54" s="4"/>
      <c r="L54" s="4"/>
      <c r="M54" s="4"/>
      <c r="N54" s="4"/>
      <c r="O54" s="57"/>
      <c r="P54" s="4"/>
      <c r="Q54" s="4"/>
    </row>
    <row r="55" spans="1:17" ht="29.25" customHeight="1" x14ac:dyDescent="0.2">
      <c r="A55" s="4"/>
      <c r="B55" s="56"/>
      <c r="C55" s="58"/>
      <c r="D55" s="61"/>
      <c r="E55" s="61"/>
      <c r="F55" s="62"/>
      <c r="G55" s="62"/>
      <c r="H55" s="58"/>
      <c r="I55" s="59"/>
      <c r="J55" s="59"/>
      <c r="K55" s="4"/>
      <c r="L55" s="63"/>
      <c r="M55" s="63"/>
      <c r="N55" s="63"/>
      <c r="O55" s="63"/>
      <c r="P55" s="4"/>
      <c r="Q55" s="4"/>
    </row>
    <row r="56" spans="1:17" ht="14.1" customHeight="1" x14ac:dyDescent="0.2">
      <c r="A56" s="4"/>
      <c r="B56" s="64"/>
      <c r="C56" s="4"/>
      <c r="D56" s="65" t="s">
        <v>55</v>
      </c>
      <c r="E56" s="65"/>
      <c r="F56" s="66"/>
      <c r="G56" s="66"/>
      <c r="H56" s="4"/>
      <c r="I56" s="67"/>
      <c r="J56" s="4"/>
      <c r="K56" s="6"/>
      <c r="L56" s="68" t="s">
        <v>56</v>
      </c>
      <c r="M56" s="68"/>
      <c r="N56" s="68"/>
      <c r="O56" s="68"/>
      <c r="P56" s="4"/>
      <c r="Q56" s="4"/>
    </row>
    <row r="57" spans="1:17" ht="14.1" customHeight="1" x14ac:dyDescent="0.2">
      <c r="A57" s="4"/>
      <c r="B57" s="69"/>
      <c r="C57" s="4"/>
      <c r="D57" s="70" t="s">
        <v>57</v>
      </c>
      <c r="E57" s="70"/>
      <c r="F57" s="70"/>
      <c r="G57" s="70"/>
      <c r="H57" s="4"/>
      <c r="I57" s="67"/>
      <c r="J57" s="4"/>
      <c r="L57" s="71" t="s">
        <v>58</v>
      </c>
      <c r="M57" s="71"/>
      <c r="N57" s="71"/>
      <c r="O57" s="71"/>
      <c r="P57" s="4"/>
      <c r="Q57" s="4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2017-07-19T21:48:13Z</cp:lastPrinted>
  <dcterms:created xsi:type="dcterms:W3CDTF">2017-07-19T21:48:00Z</dcterms:created>
  <dcterms:modified xsi:type="dcterms:W3CDTF">2017-07-19T21:48:41Z</dcterms:modified>
</cp:coreProperties>
</file>