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ESTADO DE VARIACION EN LA HACIENDA PUBLICA\"/>
    </mc:Choice>
  </mc:AlternateContent>
  <bookViews>
    <workbookView xWindow="0" yWindow="0" windowWidth="19200" windowHeight="1146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F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H23" i="1"/>
  <c r="H22" i="1"/>
  <c r="E21" i="1"/>
  <c r="H21" i="1" s="1"/>
  <c r="E20" i="1"/>
  <c r="H20" i="1" s="1"/>
  <c r="G19" i="1"/>
  <c r="F19" i="1"/>
  <c r="E19" i="1"/>
  <c r="D19" i="1"/>
  <c r="H19" i="1" s="1"/>
  <c r="H17" i="1"/>
  <c r="H16" i="1"/>
  <c r="H15" i="1"/>
  <c r="D15" i="1"/>
  <c r="G14" i="1"/>
  <c r="G25" i="1" s="1"/>
  <c r="G38" i="1" s="1"/>
  <c r="F14" i="1"/>
  <c r="F25" i="1" s="1"/>
  <c r="E14" i="1"/>
  <c r="E25" i="1" s="1"/>
  <c r="E38" i="1" s="1"/>
  <c r="D14" i="1"/>
  <c r="D25" i="1" s="1"/>
  <c r="H12" i="1"/>
  <c r="D38" i="1" l="1"/>
  <c r="H38" i="1" s="1"/>
  <c r="H25" i="1"/>
  <c r="H14" i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<sst xmlns="http://schemas.openxmlformats.org/spreadsheetml/2006/main" count="41" uniqueCount="31">
  <si>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</si>
  <si>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Al 30 de Junio del 2017</t>
  </si>
  <si>
    <t>(pesos)</t>
  </si>
  <si>
    <t>Ente Público:</t>
  </si>
  <si>
    <t>INSTITUTO TECNOLOGICO SUPERIOR DEL SUR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</si>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</sst>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7\CONTABILIDAD\ESTADOS%20FINANCIEROS\JUNIO\DGCG\Format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  <sheetName val="Rel Cta Bancarias"/>
    </sheetNames>
    <sheetDataSet>
      <sheetData sheetId="0">
        <row r="44">
          <cell r="J44">
            <v>107713736.44</v>
          </cell>
        </row>
        <row r="50">
          <cell r="I50">
            <v>5034228.78</v>
          </cell>
          <cell r="J50">
            <v>3313191.09</v>
          </cell>
        </row>
        <row r="51">
          <cell r="J51">
            <v>42749925.719999999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85" zoomScaleNormal="85" workbookViewId="0">
      <selection activeCell="A3" sqref="A3:H3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5" width="18.7109375" style="49" customWidth="1"/>
    <col min="6" max="6" width="19.570312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108817286.14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108817286.14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107713736.44</v>
      </c>
      <c r="E15" s="37">
        <v>0</v>
      </c>
      <c r="F15" s="37">
        <v>0</v>
      </c>
      <c r="G15" s="37">
        <v>0</v>
      </c>
      <c r="H15" s="33">
        <f t="shared" ref="H15:H23" si="0">SUM(D15:G15)</f>
        <v>107713736.44</v>
      </c>
      <c r="I15" s="27"/>
    </row>
    <row r="16" spans="1:10" x14ac:dyDescent="0.2">
      <c r="A16" s="20"/>
      <c r="B16" s="36" t="s">
        <v>15</v>
      </c>
      <c r="C16" s="36"/>
      <c r="D16" s="37">
        <v>1103549.7</v>
      </c>
      <c r="E16" s="37">
        <v>0</v>
      </c>
      <c r="F16" s="37">
        <v>0</v>
      </c>
      <c r="G16" s="37">
        <v>0</v>
      </c>
      <c r="H16" s="33">
        <f t="shared" si="0"/>
        <v>1103549.7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47144356.730000004</v>
      </c>
      <c r="F19" s="35">
        <f>SUM(F20:F23)</f>
        <v>0</v>
      </c>
      <c r="G19" s="35">
        <f>SUM(G20:G23)</f>
        <v>0</v>
      </c>
      <c r="H19" s="35">
        <f t="shared" si="0"/>
        <v>47144356.730000004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3313191.09</v>
      </c>
      <c r="F20" s="37">
        <v>0</v>
      </c>
      <c r="G20" s="37">
        <v>0</v>
      </c>
      <c r="H20" s="33">
        <f t="shared" si="0"/>
        <v>3313191.09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42749925.719999999</v>
      </c>
      <c r="F21" s="37">
        <v>0</v>
      </c>
      <c r="G21" s="37">
        <v>0</v>
      </c>
      <c r="H21" s="33">
        <f t="shared" si="0"/>
        <v>42749925.719999999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1081239.92</v>
      </c>
      <c r="F23" s="37">
        <v>0</v>
      </c>
      <c r="G23" s="37">
        <v>0</v>
      </c>
      <c r="H23" s="33">
        <f t="shared" si="0"/>
        <v>1081239.92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108817286.14</v>
      </c>
      <c r="E25" s="39">
        <f>E12+E14+E19</f>
        <v>47144356.730000004</v>
      </c>
      <c r="F25" s="39">
        <f>F12+F14+F19</f>
        <v>0</v>
      </c>
      <c r="G25" s="39">
        <f>G12+G14+G19</f>
        <v>0</v>
      </c>
      <c r="H25" s="39">
        <f>SUM(D25:G25)</f>
        <v>155961642.87</v>
      </c>
      <c r="I25" s="27"/>
      <c r="J25" s="40" t="s">
        <v>5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11126139.720000001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11126139.720000001</v>
      </c>
      <c r="I27" s="27"/>
    </row>
    <row r="28" spans="1:10" x14ac:dyDescent="0.2">
      <c r="A28" s="20"/>
      <c r="B28" s="36" t="s">
        <v>24</v>
      </c>
      <c r="C28" s="36"/>
      <c r="D28" s="37">
        <v>11126139.720000001</v>
      </c>
      <c r="E28" s="37">
        <v>0</v>
      </c>
      <c r="F28" s="37">
        <v>0</v>
      </c>
      <c r="G28" s="37">
        <v>0</v>
      </c>
      <c r="H28" s="33">
        <f>SUM(D28:G28)</f>
        <v>11126139.720000001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5022286.78</v>
      </c>
      <c r="G32" s="35">
        <f>SUM(G33:G36)</f>
        <v>0</v>
      </c>
      <c r="H32" s="35">
        <f>SUM(D32:G32)</f>
        <v>5022286.78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f>+[1]ESF!I50</f>
        <v>5034228.78</v>
      </c>
      <c r="G33" s="37">
        <v>0</v>
      </c>
      <c r="H33" s="33">
        <f>SUM(D33:G33)</f>
        <v>5034228.78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v>-11942</v>
      </c>
      <c r="G34" s="37">
        <v>0</v>
      </c>
      <c r="H34" s="33">
        <f>SUM(D34:G34)</f>
        <v>-11942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119943425.86</v>
      </c>
      <c r="E38" s="43">
        <f>E25+E27+E32</f>
        <v>47144356.730000004</v>
      </c>
      <c r="F38" s="43">
        <f>F27+F32</f>
        <v>5022286.78</v>
      </c>
      <c r="G38" s="43">
        <f>G25+G27+G32</f>
        <v>0</v>
      </c>
      <c r="H38" s="43">
        <f>SUM(D38:G38)</f>
        <v>172110069.37</v>
      </c>
      <c r="I38" s="44"/>
      <c r="J38" s="40" t="s">
        <v>5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 t="s">
        <v>27</v>
      </c>
      <c r="D44" s="57"/>
      <c r="E44" s="52"/>
      <c r="F44" s="52"/>
      <c r="G44" s="58" t="s">
        <v>28</v>
      </c>
      <c r="H44" s="58"/>
      <c r="I44" s="23"/>
    </row>
    <row r="45" spans="1:10" ht="14.1" customHeight="1" x14ac:dyDescent="0.2">
      <c r="A45" s="4"/>
      <c r="B45" s="59"/>
      <c r="C45" s="60" t="s">
        <v>29</v>
      </c>
      <c r="D45" s="60"/>
      <c r="E45" s="61"/>
      <c r="F45" s="61"/>
      <c r="G45" s="62" t="s">
        <v>30</v>
      </c>
      <c r="H45" s="62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2017-07-19T21:40:25Z</cp:lastPrinted>
  <dcterms:created xsi:type="dcterms:W3CDTF">2017-07-19T21:39:29Z</dcterms:created>
  <dcterms:modified xsi:type="dcterms:W3CDTF">2017-07-19T21:40:33Z</dcterms:modified>
</cp:coreProperties>
</file>