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EDO ANALITICO INGRESOS POR CONCEPTO\"/>
    </mc:Choice>
  </mc:AlternateContent>
  <bookViews>
    <workbookView xWindow="0" yWindow="0" windowWidth="24000" windowHeight="9735"/>
  </bookViews>
  <sheets>
    <sheet name="RUBROCONCEPTO" sheetId="2" r:id="rId1"/>
  </sheets>
  <calcPr calcId="162913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I44" i="2" s="1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F10" i="2"/>
  <c r="G10" i="2"/>
  <c r="H10" i="2"/>
  <c r="I10" i="2" s="1"/>
  <c r="D10" i="2"/>
  <c r="I36" i="2" l="1"/>
  <c r="I20" i="2"/>
  <c r="I40" i="2"/>
  <c r="F40" i="2"/>
  <c r="I29" i="2"/>
  <c r="F52" i="2"/>
  <c r="D60" i="2"/>
  <c r="G60" i="2"/>
  <c r="E60" i="2"/>
  <c r="I26" i="2"/>
  <c r="I48" i="2"/>
  <c r="I52" i="2"/>
  <c r="I60" i="2" s="1"/>
  <c r="F20" i="2"/>
  <c r="F36" i="2"/>
  <c r="F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<sst xmlns="http://schemas.openxmlformats.org/spreadsheetml/2006/main" count="74" uniqueCount="72">
  <si>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</si>
  <si>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</si>
  <si>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</si>
  <si>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</si>
  <si>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</si>
  <si>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</si>
  <si>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</si>
  <si>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</si>
  <si>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</si>
  <si>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</si>
  <si>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</si>
  <si>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</si>
  <si>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</si>
  <si>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</si>
  <si>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</si>
  <si>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</si>
  <si>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</si>
  <si>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</si>
  <si>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</si>
  <si>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</si>
  <si>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</si>
  <si>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</si>
  <si>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</si>
  <si>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</si>
  <si>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</si>
  <si>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</si>
  <si>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</si>
  <si>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</si>
  <si>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</si>
  <si>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</si>
  <si>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</si>
  <si>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</si>
  <si>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</si>
  <si>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</si>
  <si>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</si>
  <si>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</si>
  <si>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</si>
  <si>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</si>
  <si>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</si>
  <si>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</si>
  <si>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</si>
  <si>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</si>
  <si>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</si>
  <si>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</si>
  <si>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</si>
  <si>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</si>
  <si>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</si>
  <si>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</si>
  <si>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</si>
  <si>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</si>
  <si>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</si>
  <si>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</si>
  <si>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</si>
  <si>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</si>
  <si>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</si>
  <si>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</si>
  <si>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</si>
  <si>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</si>
  <si>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</si>
  <si>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</si>
  <si>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</si>
  <si>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</si>
  <si>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</si>
  <si>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</si>
  <si>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</si>
  <si>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</si>
  <si>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Junio de 2017</t>
  </si>
  <si>
    <t>INSTITUTO TECNOLOGICO SUPERIOR DEL SUR DE GUANAJUATO</t>
  </si>
  <si>
    <t>Lic. Antonio Ramírez Vallejo</t>
  </si>
  <si>
    <t>Director General</t>
  </si>
  <si>
    <t>Lic. 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</si>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</sst>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4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4" fillId="0" borderId="2" xfId="0" applyFont="1" applyBorder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43" fontId="15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43" fontId="15" fillId="14" borderId="7" xfId="1" applyFont="1" applyFill="1" applyBorder="1" applyAlignment="1">
      <alignment horizontal="center"/>
    </xf>
    <xf numFmtId="43" fontId="16" fillId="14" borderId="7" xfId="1" applyFont="1" applyFill="1" applyBorder="1" applyAlignment="1">
      <alignment vertical="center" wrapText="1"/>
    </xf>
    <xf numFmtId="43" fontId="16" fillId="12" borderId="5" xfId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5" fillId="14" borderId="3" xfId="0" applyFont="1" applyFill="1" applyBorder="1"/>
    <xf numFmtId="0" fontId="5" fillId="0" borderId="6" xfId="0" applyFont="1" applyBorder="1"/>
    <xf numFmtId="0" fontId="5" fillId="14" borderId="6" xfId="0" applyFont="1" applyFill="1" applyBorder="1"/>
    <xf numFmtId="0" fontId="4" fillId="14" borderId="7" xfId="0" applyFont="1" applyFill="1" applyBorder="1"/>
    <xf numFmtId="0" fontId="4" fillId="14" borderId="4" xfId="0" applyFont="1" applyFill="1" applyBorder="1" applyAlignment="1">
      <alignment horizontal="justify"/>
    </xf>
    <xf numFmtId="0" fontId="4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/>
    </xf>
    <xf numFmtId="0" fontId="5" fillId="0" borderId="8" xfId="0" applyFont="1" applyBorder="1" applyAlignment="1">
      <alignment horizontal="justify"/>
    </xf>
    <xf numFmtId="0" fontId="4" fillId="0" borderId="9" xfId="0" applyFont="1" applyBorder="1" applyAlignment="1">
      <alignment horizontal="justify" vertical="top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26" t="s">
        <v>5</v>
      </c>
      <c r="C1" s="26"/>
      <c r="D1" s="26"/>
      <c r="E1" s="26"/>
      <c r="F1" s="26"/>
      <c r="G1" s="26"/>
      <c r="H1" s="26"/>
      <c r="I1" s="26"/>
    </row>
    <row r="2" spans="2:9" ht="16.5" customHeight="1" x14ac:dyDescent="0.2">
      <c r="B2" s="26" t="s">
        <v>18</v>
      </c>
      <c r="C2" s="26"/>
      <c r="D2" s="26"/>
      <c r="E2" s="26"/>
      <c r="F2" s="26"/>
      <c r="G2" s="26"/>
      <c r="H2" s="26"/>
      <c r="I2" s="26"/>
    </row>
    <row r="3" spans="2:9" ht="16.5" customHeight="1" x14ac:dyDescent="0.2">
      <c r="B3" s="26" t="s">
        <v>66</v>
      </c>
      <c r="C3" s="26"/>
      <c r="D3" s="26"/>
      <c r="E3" s="26"/>
      <c r="F3" s="26"/>
      <c r="G3" s="26"/>
      <c r="H3" s="26"/>
      <c r="I3" s="2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4" t="s">
        <v>67</v>
      </c>
      <c r="E5" s="34"/>
      <c r="F5" s="34"/>
      <c r="G5" s="34"/>
      <c r="H5" s="34"/>
      <c r="I5" s="34"/>
    </row>
    <row r="6" spans="2:9" s="1" customFormat="1" x14ac:dyDescent="0.2">
      <c r="B6" s="4"/>
    </row>
    <row r="7" spans="2:9" x14ac:dyDescent="0.2">
      <c r="B7" s="27" t="s">
        <v>1</v>
      </c>
      <c r="C7" s="28"/>
      <c r="D7" s="31" t="s">
        <v>8</v>
      </c>
      <c r="E7" s="31"/>
      <c r="F7" s="31"/>
      <c r="G7" s="31"/>
      <c r="H7" s="31"/>
      <c r="I7" s="32" t="s">
        <v>9</v>
      </c>
    </row>
    <row r="8" spans="2:9" ht="25.5" x14ac:dyDescent="0.2">
      <c r="B8" s="29"/>
      <c r="C8" s="30"/>
      <c r="D8" s="23" t="s">
        <v>7</v>
      </c>
      <c r="E8" s="9" t="s">
        <v>10</v>
      </c>
      <c r="F8" s="23" t="s">
        <v>2</v>
      </c>
      <c r="G8" s="23" t="s">
        <v>3</v>
      </c>
      <c r="H8" s="23" t="s">
        <v>11</v>
      </c>
      <c r="I8" s="33"/>
    </row>
    <row r="9" spans="2:9" x14ac:dyDescent="0.2">
      <c r="B9" s="29"/>
      <c r="C9" s="30"/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4" t="s">
        <v>17</v>
      </c>
    </row>
    <row r="10" spans="2:9" ht="13.5" customHeight="1" x14ac:dyDescent="0.2">
      <c r="B10" s="35" t="s">
        <v>28</v>
      </c>
      <c r="C10" s="39"/>
      <c r="D10" s="17">
        <f>SUM(D11:D19)</f>
        <v>0</v>
      </c>
      <c r="E10" s="17">
        <f t="shared" ref="E10:H10" si="0">SUM(E11:E19)</f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8">
        <f>+H10-D10</f>
        <v>0</v>
      </c>
    </row>
    <row r="11" spans="2:9" ht="13.5" customHeight="1" x14ac:dyDescent="0.2">
      <c r="B11" s="36"/>
      <c r="C11" s="40" t="s">
        <v>19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36"/>
      <c r="C12" s="40" t="s">
        <v>20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36"/>
      <c r="C13" s="40" t="s">
        <v>21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36"/>
      <c r="C14" s="40" t="s">
        <v>22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36"/>
      <c r="C15" s="40" t="s">
        <v>23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36"/>
      <c r="C16" s="40" t="s">
        <v>24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36"/>
      <c r="C17" s="40" t="s">
        <v>25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36"/>
      <c r="C18" s="40" t="s">
        <v>26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38.25" x14ac:dyDescent="0.2">
      <c r="B19" s="36"/>
      <c r="C19" s="40" t="s">
        <v>27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37" t="s">
        <v>33</v>
      </c>
      <c r="C20" s="3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2">
      <c r="B21" s="36"/>
      <c r="C21" s="40" t="s">
        <v>29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36"/>
      <c r="C22" s="40" t="s">
        <v>30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36"/>
      <c r="C23" s="40" t="s">
        <v>31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36"/>
      <c r="C24" s="40" t="s">
        <v>32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36"/>
      <c r="C25" s="40" t="s">
        <v>25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37" t="s">
        <v>36</v>
      </c>
      <c r="C26" s="3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2">
      <c r="B27" s="36"/>
      <c r="C27" s="40" t="s">
        <v>34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51" x14ac:dyDescent="0.2">
      <c r="B28" s="36"/>
      <c r="C28" s="40" t="s">
        <v>35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37" t="s">
        <v>42</v>
      </c>
      <c r="C29" s="3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">
      <c r="B30" s="41"/>
      <c r="C30" s="40" t="s">
        <v>37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41"/>
      <c r="C31" s="40" t="s">
        <v>38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41"/>
      <c r="C32" s="40" t="s">
        <v>39</v>
      </c>
      <c r="D32" s="13">
        <v>0</v>
      </c>
      <c r="E32" s="10">
        <v>0</v>
      </c>
      <c r="F32" s="15">
        <f t="shared" si="2"/>
        <v>0</v>
      </c>
      <c r="G32" s="10">
        <v>0</v>
      </c>
      <c r="H32" s="10">
        <v>0</v>
      </c>
      <c r="I32" s="16">
        <f t="shared" si="1"/>
        <v>0</v>
      </c>
    </row>
    <row r="33" spans="2:9" ht="13.5" customHeight="1" x14ac:dyDescent="0.2">
      <c r="B33" s="41"/>
      <c r="C33" s="40" t="s">
        <v>40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41"/>
      <c r="C34" s="40" t="s">
        <v>25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38.25" x14ac:dyDescent="0.2">
      <c r="B35" s="41"/>
      <c r="C35" s="40" t="s">
        <v>41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37" t="s">
        <v>46</v>
      </c>
      <c r="C36" s="38"/>
      <c r="D36" s="20">
        <f>SUM(D37:D39)</f>
        <v>3677655</v>
      </c>
      <c r="E36" s="20">
        <f t="shared" ref="E36:H36" si="6">SUM(E37:E39)</f>
        <v>0</v>
      </c>
      <c r="F36" s="20">
        <f t="shared" si="6"/>
        <v>3677655</v>
      </c>
      <c r="G36" s="20">
        <f t="shared" si="6"/>
        <v>2025016.07</v>
      </c>
      <c r="H36" s="20">
        <f t="shared" si="6"/>
        <v>2025016.07</v>
      </c>
      <c r="I36" s="19">
        <f t="shared" si="1"/>
        <v>-1652638.93</v>
      </c>
    </row>
    <row r="37" spans="2:9" s="1" customFormat="1" ht="13.5" customHeight="1" x14ac:dyDescent="0.2">
      <c r="B37" s="41"/>
      <c r="C37" s="40" t="s">
        <v>43</v>
      </c>
      <c r="D37" s="13">
        <v>3677655</v>
      </c>
      <c r="E37" s="10">
        <v>0</v>
      </c>
      <c r="F37" s="15">
        <f t="shared" si="2"/>
        <v>3677655</v>
      </c>
      <c r="G37" s="10">
        <v>2025016.07</v>
      </c>
      <c r="H37" s="10">
        <v>2025016.07</v>
      </c>
      <c r="I37" s="16">
        <f t="shared" si="1"/>
        <v>-1652638.93</v>
      </c>
    </row>
    <row r="38" spans="2:9" s="1" customFormat="1" ht="13.5" customHeight="1" x14ac:dyDescent="0.2">
      <c r="B38" s="41"/>
      <c r="C38" s="40" t="s">
        <v>44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41"/>
      <c r="C39" s="40" t="s">
        <v>45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37" t="s">
        <v>50</v>
      </c>
      <c r="C40" s="38"/>
      <c r="D40" s="20">
        <f>SUM(D41:D43)</f>
        <v>20000</v>
      </c>
      <c r="E40" s="20">
        <f t="shared" ref="E40:H40" si="7">SUM(E41:E43)</f>
        <v>12636476.560000001</v>
      </c>
      <c r="F40" s="20">
        <f t="shared" si="7"/>
        <v>12656476.560000001</v>
      </c>
      <c r="G40" s="20">
        <f t="shared" si="7"/>
        <v>12644311.560000001</v>
      </c>
      <c r="H40" s="20">
        <f t="shared" si="7"/>
        <v>12644311.560000001</v>
      </c>
      <c r="I40" s="19">
        <f t="shared" si="1"/>
        <v>12624311.560000001</v>
      </c>
    </row>
    <row r="41" spans="2:9" s="1" customFormat="1" ht="13.5" customHeight="1" x14ac:dyDescent="0.2">
      <c r="B41" s="41"/>
      <c r="C41" s="40" t="s">
        <v>47</v>
      </c>
      <c r="D41" s="13">
        <v>20000</v>
      </c>
      <c r="E41" s="10">
        <v>481883.48</v>
      </c>
      <c r="F41" s="15">
        <f t="shared" si="2"/>
        <v>501883.48</v>
      </c>
      <c r="G41" s="10">
        <v>489718.48</v>
      </c>
      <c r="H41" s="10">
        <v>489718.48</v>
      </c>
      <c r="I41" s="16">
        <f t="shared" si="1"/>
        <v>469718.48</v>
      </c>
    </row>
    <row r="42" spans="2:9" s="1" customFormat="1" ht="13.5" customHeight="1" x14ac:dyDescent="0.2">
      <c r="B42" s="41"/>
      <c r="C42" s="40" t="s">
        <v>48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41"/>
      <c r="C43" s="40" t="s">
        <v>49</v>
      </c>
      <c r="D43" s="13">
        <v>0</v>
      </c>
      <c r="E43" s="10">
        <v>12154593.08</v>
      </c>
      <c r="F43" s="15">
        <f t="shared" si="2"/>
        <v>12154593.08</v>
      </c>
      <c r="G43" s="10">
        <v>12154593.08</v>
      </c>
      <c r="H43" s="10">
        <v>12154593.08</v>
      </c>
      <c r="I43" s="16">
        <f t="shared" si="1"/>
        <v>12154593.08</v>
      </c>
    </row>
    <row r="44" spans="2:9" s="1" customFormat="1" ht="13.5" customHeight="1" x14ac:dyDescent="0.2">
      <c r="B44" s="37" t="s">
        <v>54</v>
      </c>
      <c r="C44" s="38"/>
      <c r="D44" s="20">
        <f>SUM(D45:D47)</f>
        <v>0</v>
      </c>
      <c r="E44" s="20">
        <f t="shared" ref="E44:H44" si="8">SUM(E45:E47)</f>
        <v>0</v>
      </c>
      <c r="F44" s="20">
        <f t="shared" si="8"/>
        <v>0</v>
      </c>
      <c r="G44" s="20">
        <f t="shared" si="8"/>
        <v>0</v>
      </c>
      <c r="H44" s="20">
        <f t="shared" si="8"/>
        <v>0</v>
      </c>
      <c r="I44" s="19">
        <f t="shared" si="1"/>
        <v>0</v>
      </c>
    </row>
    <row r="45" spans="2:9" s="1" customFormat="1" ht="13.5" customHeight="1" x14ac:dyDescent="0.2">
      <c r="B45" s="41"/>
      <c r="C45" s="40" t="s">
        <v>51</v>
      </c>
      <c r="D45" s="13">
        <v>0</v>
      </c>
      <c r="E45" s="10">
        <v>0</v>
      </c>
      <c r="F45" s="15">
        <f t="shared" si="2"/>
        <v>0</v>
      </c>
      <c r="G45" s="10">
        <v>0</v>
      </c>
      <c r="H45" s="10">
        <v>0</v>
      </c>
      <c r="I45" s="16">
        <f t="shared" si="1"/>
        <v>0</v>
      </c>
    </row>
    <row r="46" spans="2:9" s="1" customFormat="1" ht="13.5" customHeight="1" x14ac:dyDescent="0.2">
      <c r="B46" s="41"/>
      <c r="C46" s="40" t="s">
        <v>52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41"/>
      <c r="C47" s="40" t="s">
        <v>53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37" t="s">
        <v>58</v>
      </c>
      <c r="C48" s="38"/>
      <c r="D48" s="20">
        <f>SUM(D49:D51)</f>
        <v>0</v>
      </c>
      <c r="E48" s="20">
        <f t="shared" ref="E48:H48" si="9">SUM(E49:E51)</f>
        <v>22437197</v>
      </c>
      <c r="F48" s="20">
        <f t="shared" si="9"/>
        <v>22437197</v>
      </c>
      <c r="G48" s="20">
        <f t="shared" si="9"/>
        <v>11140147</v>
      </c>
      <c r="H48" s="20">
        <f t="shared" si="9"/>
        <v>9571112</v>
      </c>
      <c r="I48" s="19">
        <f t="shared" si="1"/>
        <v>9571112</v>
      </c>
    </row>
    <row r="49" spans="1:10" s="1" customFormat="1" ht="13.5" customHeight="1" x14ac:dyDescent="0.2">
      <c r="B49" s="41"/>
      <c r="C49" s="40" t="s">
        <v>55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41"/>
      <c r="C50" s="40" t="s">
        <v>56</v>
      </c>
      <c r="D50" s="13">
        <v>0</v>
      </c>
      <c r="E50" s="10">
        <v>0</v>
      </c>
      <c r="F50" s="15">
        <f t="shared" si="2"/>
        <v>0</v>
      </c>
      <c r="G50" s="10">
        <v>0</v>
      </c>
      <c r="H50" s="10">
        <v>0</v>
      </c>
      <c r="I50" s="16">
        <f t="shared" si="1"/>
        <v>0</v>
      </c>
    </row>
    <row r="51" spans="1:10" s="1" customFormat="1" ht="13.5" customHeight="1" x14ac:dyDescent="0.2">
      <c r="B51" s="41"/>
      <c r="C51" s="40" t="s">
        <v>57</v>
      </c>
      <c r="D51" s="13">
        <v>0</v>
      </c>
      <c r="E51" s="10">
        <v>22437197</v>
      </c>
      <c r="F51" s="15">
        <f t="shared" si="2"/>
        <v>22437197</v>
      </c>
      <c r="G51" s="10">
        <v>11140147</v>
      </c>
      <c r="H51" s="10">
        <v>9571112</v>
      </c>
      <c r="I51" s="16">
        <f t="shared" si="1"/>
        <v>9571112</v>
      </c>
    </row>
    <row r="52" spans="1:10" s="1" customFormat="1" ht="13.5" customHeight="1" x14ac:dyDescent="0.2">
      <c r="B52" s="37" t="s">
        <v>65</v>
      </c>
      <c r="C52" s="38"/>
      <c r="D52" s="20">
        <f>SUM(D53:D59)</f>
        <v>29171563.68</v>
      </c>
      <c r="E52" s="20">
        <f t="shared" ref="E52:H52" si="10">SUM(E53:E59)</f>
        <v>9663573.0399999991</v>
      </c>
      <c r="F52" s="20">
        <f t="shared" si="10"/>
        <v>38835136.719999999</v>
      </c>
      <c r="G52" s="20">
        <f t="shared" si="10"/>
        <v>22703059.23</v>
      </c>
      <c r="H52" s="20">
        <f t="shared" si="10"/>
        <v>22703059.23</v>
      </c>
      <c r="I52" s="19">
        <f t="shared" si="1"/>
        <v>-6468504.4499999993</v>
      </c>
    </row>
    <row r="53" spans="1:10" s="1" customFormat="1" ht="13.5" customHeight="1" x14ac:dyDescent="0.2">
      <c r="B53" s="41"/>
      <c r="C53" s="40" t="s">
        <v>59</v>
      </c>
      <c r="D53" s="13">
        <v>29171563.68</v>
      </c>
      <c r="E53" s="10">
        <v>9663573.0399999991</v>
      </c>
      <c r="F53" s="15">
        <f t="shared" si="2"/>
        <v>38835136.719999999</v>
      </c>
      <c r="G53" s="10">
        <v>22703059.23</v>
      </c>
      <c r="H53" s="10">
        <v>22703059.23</v>
      </c>
      <c r="I53" s="16">
        <f t="shared" si="1"/>
        <v>-6468504.4499999993</v>
      </c>
    </row>
    <row r="54" spans="1:10" s="1" customFormat="1" ht="13.5" customHeight="1" x14ac:dyDescent="0.2">
      <c r="B54" s="41"/>
      <c r="C54" s="40" t="s">
        <v>60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41"/>
      <c r="C55" s="40" t="s">
        <v>61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41"/>
      <c r="C56" s="40" t="s">
        <v>62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41"/>
      <c r="C57" s="40" t="s">
        <v>63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41"/>
      <c r="C58" s="40" t="s">
        <v>64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42"/>
      <c r="C59" s="43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8" t="s">
        <v>6</v>
      </c>
      <c r="D60" s="21">
        <f>+D10+D20+D26+D29+D36+D40+D44+D48+D52</f>
        <v>32869218.68</v>
      </c>
      <c r="E60" s="21">
        <f t="shared" ref="E60:I60" si="11">+E10+E20+E26+E29+E36+E40+E44+E48+E52</f>
        <v>44737246.600000001</v>
      </c>
      <c r="F60" s="21">
        <f t="shared" si="11"/>
        <v>77606465.280000001</v>
      </c>
      <c r="G60" s="21">
        <f t="shared" si="11"/>
        <v>48512533.859999999</v>
      </c>
      <c r="H60" s="21">
        <f t="shared" si="11"/>
        <v>46943498.859999999</v>
      </c>
      <c r="I60" s="21">
        <f t="shared" si="11"/>
        <v>14074280.180000003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  <row r="62" spans="1:10" x14ac:dyDescent="0.2">
      <c r="C62" s="1" t="s">
        <v>4</v>
      </c>
      <c r="D62" s="11"/>
      <c r="E62" s="11"/>
      <c r="F62" s="11"/>
      <c r="G62" s="11"/>
      <c r="H62" s="11"/>
      <c r="I62" s="11"/>
    </row>
    <row r="63" spans="1:10" x14ac:dyDescent="0.2">
      <c r="C63" s="1"/>
      <c r="D63" s="11"/>
      <c r="E63" s="11"/>
      <c r="F63" s="11"/>
      <c r="G63" s="11"/>
      <c r="H63" s="11"/>
      <c r="I63" s="11"/>
    </row>
    <row r="64" spans="1:10" x14ac:dyDescent="0.2">
      <c r="C64" s="1"/>
      <c r="D64" s="11"/>
      <c r="E64" s="11"/>
      <c r="F64" s="11"/>
      <c r="G64" s="11"/>
      <c r="H64" s="11"/>
      <c r="I64" s="11"/>
    </row>
    <row r="65" spans="3:9" x14ac:dyDescent="0.2">
      <c r="D65" s="11"/>
      <c r="E65" s="11"/>
      <c r="F65" s="11"/>
      <c r="G65" s="11"/>
      <c r="H65" s="11"/>
      <c r="I65" s="11"/>
    </row>
    <row r="66" spans="3:9" x14ac:dyDescent="0.2">
      <c r="C66" s="7"/>
    </row>
    <row r="67" spans="3:9" x14ac:dyDescent="0.2">
      <c r="C67" s="22" t="s">
        <v>68</v>
      </c>
      <c r="F67" s="24" t="s">
        <v>70</v>
      </c>
      <c r="G67" s="24"/>
      <c r="H67" s="24"/>
      <c r="I67" s="24"/>
    </row>
    <row r="68" spans="3:9" x14ac:dyDescent="0.2">
      <c r="C68" s="22" t="s">
        <v>69</v>
      </c>
      <c r="F68" s="25" t="s">
        <v>71</v>
      </c>
      <c r="G68" s="25"/>
      <c r="H68" s="25"/>
      <c r="I68" s="2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auxAdmon</cp:lastModifiedBy>
  <cp:lastPrinted>2017-08-30T16:21:53Z</cp:lastPrinted>
  <dcterms:created xsi:type="dcterms:W3CDTF">2017-07-05T14:38:32Z</dcterms:created>
  <dcterms:modified xsi:type="dcterms:W3CDTF">2018-04-29T03:43:17Z</dcterms:modified>
</cp:coreProperties>
</file>