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 l="1"/>
  <c r="E69" i="1" s="1"/>
  <c r="D60" i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D20" i="1" s="1"/>
  <c r="C7" i="1"/>
  <c r="C41" i="1" l="1"/>
  <c r="D41" i="1"/>
  <c r="E20" i="1"/>
  <c r="D54" i="1"/>
  <c r="D55" i="1" s="1"/>
  <c r="D21" i="1"/>
  <c r="D22" i="1" s="1"/>
  <c r="D30" i="1" s="1"/>
  <c r="E41" i="1"/>
  <c r="C20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<sst xmlns="http://schemas.openxmlformats.org/spreadsheetml/2006/main" count="66" uniqueCount="47">
  <si>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</si>
  <si>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</si>
  <si>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</si>
  <si>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</si>
  <si>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</si>
  <si>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</si>
  <si>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</si>
  <si>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</si>
  <si>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</si>
  <si>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</si>
  <si>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</si>
  <si>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</si>
  <si>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</si>
  <si>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</si>
  <si>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</si>
  <si>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</si>
  <si>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</si>
  <si>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</si>
  <si>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</si>
  <si>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</si>
  <si>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</si>
  <si>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</si>
  <si>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</si>
  <si>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</si>
  <si>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</si>
  <si>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</si>
  <si>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</si>
  <si>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</si>
  <si>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</si>
  <si>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</si>
  <si>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</si>
  <si>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</si>
  <si>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</si>
  <si>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</si>
  <si>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</si>
  <si>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</si>
  <si>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</si>
  <si>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</si>
  <si>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</si>
  <si>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</si>
  <si>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</si>
  <si>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</si>
  <si>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Septiembre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</si>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</sst>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74</xdr:row>
      <xdr:rowOff>0</xdr:rowOff>
    </xdr:from>
    <xdr:to>
      <xdr:col>1</xdr:col>
      <xdr:colOff>3514725</xdr:colOff>
      <xdr:row>74</xdr:row>
      <xdr:rowOff>9525</xdr:rowOff>
    </xdr:to>
    <xdr:cxnSp macro="">
      <xdr:nvCxnSpPr>
        <xdr:cNvPr id="2" name="2 Conector recto"/>
        <xdr:cNvCxnSpPr/>
      </xdr:nvCxnSpPr>
      <xdr:spPr>
        <a:xfrm flipV="1">
          <a:off x="1619250" y="956310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42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34743666.659999996</v>
      </c>
      <c r="D7" s="7">
        <f t="shared" ref="D7:E7" si="0">SUM(D8:D10)</f>
        <v>49314574.269999996</v>
      </c>
      <c r="E7" s="7">
        <f t="shared" si="0"/>
        <v>49202374.269999996</v>
      </c>
    </row>
    <row r="8" spans="1:5" x14ac:dyDescent="0.2">
      <c r="A8" s="5"/>
      <c r="B8" s="8" t="s">
        <v>5</v>
      </c>
      <c r="C8" s="9">
        <v>34743666.659999996</v>
      </c>
      <c r="D8" s="9">
        <v>32311993.27</v>
      </c>
      <c r="E8" s="9">
        <v>32199793.27</v>
      </c>
    </row>
    <row r="9" spans="1:5" x14ac:dyDescent="0.2">
      <c r="A9" s="5"/>
      <c r="B9" s="8" t="s">
        <v>6</v>
      </c>
      <c r="C9" s="9">
        <v>0</v>
      </c>
      <c r="D9" s="9">
        <v>17002581</v>
      </c>
      <c r="E9" s="9">
        <v>17002581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34743666.659999996</v>
      </c>
      <c r="D12" s="7">
        <f t="shared" ref="D12:E12" si="1">SUM(D13:D14)</f>
        <v>36338283.289999999</v>
      </c>
      <c r="E12" s="7">
        <f t="shared" si="1"/>
        <v>36338283.289999999</v>
      </c>
    </row>
    <row r="13" spans="1:5" x14ac:dyDescent="0.2">
      <c r="A13" s="5"/>
      <c r="B13" s="8" t="s">
        <v>9</v>
      </c>
      <c r="C13" s="9">
        <v>34743666.659999996</v>
      </c>
      <c r="D13" s="9">
        <v>22499502.75</v>
      </c>
      <c r="E13" s="9">
        <v>22499502.75</v>
      </c>
    </row>
    <row r="14" spans="1:5" x14ac:dyDescent="0.2">
      <c r="A14" s="5"/>
      <c r="B14" s="8" t="s">
        <v>10</v>
      </c>
      <c r="C14" s="9">
        <v>0</v>
      </c>
      <c r="D14" s="9">
        <v>13838780.539999999</v>
      </c>
      <c r="E14" s="9">
        <v>13838780.539999999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4729370.12</v>
      </c>
      <c r="E16" s="7">
        <f>SUM(E17:E18)</f>
        <v>4729370.12</v>
      </c>
    </row>
    <row r="17" spans="1:5" x14ac:dyDescent="0.2">
      <c r="A17" s="5"/>
      <c r="B17" s="8" t="s">
        <v>12</v>
      </c>
      <c r="C17" s="11"/>
      <c r="D17" s="9">
        <v>2701635.98</v>
      </c>
      <c r="E17" s="9">
        <v>2701635.98</v>
      </c>
    </row>
    <row r="18" spans="1:5" x14ac:dyDescent="0.2">
      <c r="A18" s="5"/>
      <c r="B18" s="8" t="s">
        <v>13</v>
      </c>
      <c r="C18" s="11"/>
      <c r="D18" s="9">
        <v>2027734.14</v>
      </c>
      <c r="E18" s="9">
        <v>2027734.14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17705661.099999998</v>
      </c>
      <c r="E20" s="7">
        <f>E7-E12+E16</f>
        <v>17593461.099999998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17705661.099999998</v>
      </c>
      <c r="E21" s="7">
        <f t="shared" si="2"/>
        <v>17593461.099999998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12976290.979999997</v>
      </c>
      <c r="E22" s="7">
        <f>E21-E16</f>
        <v>12864090.979999997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9" t="s">
        <v>17</v>
      </c>
      <c r="B24" s="40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12976290.979999997</v>
      </c>
      <c r="E30" s="7">
        <f t="shared" si="4"/>
        <v>12864090.979999997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9" t="s">
        <v>17</v>
      </c>
      <c r="B32" s="29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9" t="s">
        <v>17</v>
      </c>
      <c r="B43" s="29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34743666.659999996</v>
      </c>
      <c r="D45" s="9">
        <v>32311993.27</v>
      </c>
      <c r="E45" s="9">
        <v>32199793.27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34743666.659999996</v>
      </c>
      <c r="D50" s="9">
        <v>22499502.75</v>
      </c>
      <c r="E50" s="9">
        <v>22499502.75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2701635.98</v>
      </c>
      <c r="E52" s="9">
        <v>2701635.98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>D45+D46-D50+D52</f>
        <v>12514126.5</v>
      </c>
      <c r="E54" s="7">
        <f t="shared" ref="E54" si="9">E45+E46-E50+E52</f>
        <v>12401926.5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12514126.5</v>
      </c>
      <c r="E55" s="7">
        <f t="shared" si="10"/>
        <v>12401926.5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9" t="s">
        <v>17</v>
      </c>
      <c r="B57" s="29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17002581</v>
      </c>
      <c r="E59" s="9">
        <v>17002581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13838780.539999999</v>
      </c>
      <c r="E64" s="9">
        <v>13838780.539999999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2027734.14</v>
      </c>
      <c r="E66" s="9">
        <v>2027734.14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5191534.6000000006</v>
      </c>
      <c r="E68" s="7">
        <f>E59+E60-E64+E66</f>
        <v>5191534.6000000006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5191534.6000000006</v>
      </c>
      <c r="E69" s="7">
        <f t="shared" si="12"/>
        <v>5191534.6000000006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x14ac:dyDescent="0.2">
      <c r="B74" s="24"/>
      <c r="D74" s="25"/>
      <c r="E74" s="25"/>
    </row>
    <row r="75" spans="1:5" ht="12.75" x14ac:dyDescent="0.2">
      <c r="B75" s="26" t="s">
        <v>43</v>
      </c>
      <c r="D75" s="27" t="s">
        <v>44</v>
      </c>
      <c r="E75" s="28"/>
    </row>
    <row r="76" spans="1:5" ht="12.75" x14ac:dyDescent="0.2">
      <c r="B76" s="26" t="s">
        <v>45</v>
      </c>
      <c r="D76" s="27" t="s">
        <v>46</v>
      </c>
      <c r="E76" s="28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2018-10-19T23:01:21Z</cp:lastPrinted>
  <dcterms:created xsi:type="dcterms:W3CDTF">2017-01-11T17:21:42Z</dcterms:created>
  <dcterms:modified xsi:type="dcterms:W3CDTF">2018-10-19T23:02:14Z</dcterms:modified>
</cp:coreProperties>
</file>