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PUBLICACION 4TO TRIM18\INFORMACION PROGRAMATICA\"/>
    </mc:Choice>
  </mc:AlternateContent>
  <bookViews>
    <workbookView xWindow="0" yWindow="0" windowWidth="15480" windowHeight="7350"/>
  </bookViews>
  <sheets>
    <sheet name="GCP" sheetId="1" r:id="rId1"/>
  </sheets>
  <definedNames>
    <definedName name="_xlnm.Print_Area" localSheetId="0">GCP!$A$1:$I$47</definedName>
  </definedNames>
  <calcPr calcId="162913"/>
</workbook>
</file>

<file path=xl/calcChain.xml><?xml version="1.0" encoding="utf-8"?>
<calcChain xmlns="http://schemas.openxmlformats.org/spreadsheetml/2006/main">
  <c r="I11" i="1" l="1"/>
  <c r="F13" i="1"/>
  <c r="I13" i="1" s="1"/>
  <c r="F20" i="1"/>
  <c r="I20" i="1" s="1"/>
  <c r="I7" i="1" l="1"/>
  <c r="D7" i="1"/>
  <c r="H10" i="1"/>
  <c r="G10" i="1"/>
  <c r="F10" i="1"/>
  <c r="E10" i="1"/>
  <c r="D10" i="1"/>
  <c r="H19" i="1"/>
  <c r="G19" i="1"/>
  <c r="F19" i="1"/>
  <c r="E19" i="1"/>
  <c r="D19" i="1"/>
  <c r="G6" i="1" l="1"/>
  <c r="G37" i="1" s="1"/>
  <c r="H6" i="1"/>
  <c r="H37" i="1" s="1"/>
  <c r="E6" i="1"/>
  <c r="E37" i="1" s="1"/>
  <c r="I10" i="1"/>
  <c r="F6" i="1"/>
  <c r="F37" i="1" s="1"/>
  <c r="D6" i="1"/>
  <c r="D37" i="1" s="1"/>
  <c r="I19" i="1"/>
  <c r="I6" i="1" l="1"/>
  <c r="I37" i="1" s="1"/>
</calcChain>
</file>

<file path=xl/sharedStrings.xml><?xml version="1.0" encoding="utf-8"?>
<sst xmlns="http://schemas.openxmlformats.org/spreadsheetml/2006/main" count="48" uniqueCount="48">
  <si>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</si>
  <si>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</si>
  <si>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</si>
  <si>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</si>
  <si>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</si>
  <si>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</si>
  <si>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</si>
  <si>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</si>
  <si>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</si>
  <si>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</si>
  <si>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</si>
  <si>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</si>
  <si>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</si>
  <si>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</si>
  <si>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</si>
  <si>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</si>
  <si>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</si>
  <si>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</si>
  <si>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</si>
  <si>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</si>
  <si>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</si>
  <si>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</si>
  <si>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</si>
  <si>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</si>
  <si>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</si>
  <si>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</si>
  <si>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</si>
  <si>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</si>
  <si>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</si>
  <si>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</si>
  <si>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</si>
  <si>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</si>
  <si>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</si>
  <si>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</si>
  <si>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</si>
  <si>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</si>
  <si>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</si>
  <si>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</si>
  <si>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</si>
  <si>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</si>
  <si>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</si>
  <si>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</si>
  <si>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</si>
  <si>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</si>
  <si>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</si>
  <si>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</si>
  <si>
    <t xml:space="preserve"> </t>
  </si>
  <si>
    <t>Instituto Tecnológico Superior del Sur De Guanajuato
Gasto por Categoría Programática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</si>
</sst>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left" vertical="top"/>
      <protection hidden="1"/>
    </xf>
    <xf numFmtId="4" fontId="8" fillId="3" borderId="15" xfId="0" applyNumberFormat="1" applyFont="1" applyFill="1" applyBorder="1" applyAlignment="1">
      <alignment horizontal="right" vertical="center" wrapText="1"/>
    </xf>
    <xf numFmtId="4" fontId="8" fillId="3" borderId="4" xfId="0" applyNumberFormat="1" applyFont="1" applyFill="1" applyBorder="1" applyAlignment="1">
      <alignment horizontal="right" vertical="center" wrapText="1"/>
    </xf>
    <xf numFmtId="4" fontId="5" fillId="0" borderId="15" xfId="0" applyNumberFormat="1" applyFont="1" applyBorder="1" applyProtection="1">
      <protection locked="0"/>
    </xf>
    <xf numFmtId="4" fontId="5" fillId="0" borderId="0" xfId="0" applyNumberFormat="1" applyFont="1" applyBorder="1" applyProtection="1">
      <protection locked="0"/>
    </xf>
    <xf numFmtId="4" fontId="5" fillId="0" borderId="15" xfId="0" applyNumberFormat="1" applyFont="1" applyFill="1" applyBorder="1" applyProtection="1">
      <protection locked="0"/>
    </xf>
    <xf numFmtId="4" fontId="5" fillId="3" borderId="15" xfId="0" applyNumberFormat="1" applyFont="1" applyFill="1" applyBorder="1" applyAlignment="1">
      <alignment horizontal="right" vertical="center" wrapText="1"/>
    </xf>
    <xf numFmtId="2" fontId="5" fillId="3" borderId="15" xfId="0" applyNumberFormat="1" applyFont="1" applyFill="1" applyBorder="1" applyAlignment="1">
      <alignment horizontal="right" vertical="center" wrapText="1"/>
    </xf>
    <xf numFmtId="0" fontId="9" fillId="3" borderId="0" xfId="0" applyFont="1" applyFill="1"/>
    <xf numFmtId="0" fontId="9" fillId="0" borderId="0" xfId="0" applyFont="1"/>
    <xf numFmtId="0" fontId="9" fillId="0" borderId="0" xfId="0" applyFont="1" applyBorder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5" fillId="3" borderId="0" xfId="0" applyFont="1" applyFill="1"/>
    <xf numFmtId="0" fontId="5" fillId="0" borderId="0" xfId="0" applyFont="1"/>
    <xf numFmtId="0" fontId="5" fillId="0" borderId="5" xfId="0" applyFont="1" applyBorder="1"/>
    <xf numFmtId="0" fontId="5" fillId="0" borderId="0" xfId="0" applyFont="1" applyBorder="1"/>
    <xf numFmtId="0" fontId="5" fillId="0" borderId="5" xfId="0" applyFont="1" applyBorder="1" applyAlignment="1"/>
    <xf numFmtId="0" fontId="5" fillId="0" borderId="0" xfId="0" applyFont="1" applyAlignment="1">
      <alignment horizontal="center"/>
    </xf>
    <xf numFmtId="0" fontId="7" fillId="0" borderId="2" xfId="9" applyFont="1" applyFill="1" applyBorder="1" applyAlignment="1">
      <alignment horizontal="center" vertical="center"/>
    </xf>
    <xf numFmtId="0" fontId="7" fillId="0" borderId="3" xfId="9" applyFont="1" applyFill="1" applyBorder="1" applyAlignment="1" applyProtection="1"/>
    <xf numFmtId="0" fontId="8" fillId="0" borderId="4" xfId="0" applyFont="1" applyBorder="1" applyProtection="1">
      <protection locked="0"/>
    </xf>
    <xf numFmtId="0" fontId="7" fillId="0" borderId="4" xfId="0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52.7109375" style="1" customWidth="1"/>
    <col min="4" max="4" width="13.85546875" style="1" customWidth="1"/>
    <col min="5" max="5" width="16.140625" style="1" customWidth="1"/>
    <col min="6" max="6" width="14.5703125" style="1" customWidth="1"/>
    <col min="7" max="8" width="14.28515625" style="2" customWidth="1"/>
    <col min="9" max="9" width="13.42578125" style="2" customWidth="1"/>
    <col min="10" max="16384" width="11.42578125" style="1"/>
  </cols>
  <sheetData>
    <row r="1" spans="1:9" ht="35.1" customHeight="1" x14ac:dyDescent="0.2">
      <c r="A1" s="54" t="s">
        <v>47</v>
      </c>
      <c r="B1" s="51"/>
      <c r="C1" s="51"/>
      <c r="D1" s="51"/>
      <c r="E1" s="51"/>
      <c r="F1" s="51"/>
      <c r="G1" s="51"/>
      <c r="H1" s="51"/>
      <c r="I1" s="55"/>
    </row>
    <row r="2" spans="1:9" ht="15" customHeight="1" x14ac:dyDescent="0.2">
      <c r="A2" s="56" t="s">
        <v>30</v>
      </c>
      <c r="B2" s="57"/>
      <c r="C2" s="58"/>
      <c r="D2" s="51" t="s">
        <v>37</v>
      </c>
      <c r="E2" s="51"/>
      <c r="F2" s="51"/>
      <c r="G2" s="51"/>
      <c r="H2" s="51"/>
      <c r="I2" s="52" t="s">
        <v>35</v>
      </c>
    </row>
    <row r="3" spans="1:9" ht="24.95" customHeight="1" x14ac:dyDescent="0.2">
      <c r="A3" s="59"/>
      <c r="B3" s="60"/>
      <c r="C3" s="61"/>
      <c r="D3" s="21" t="s">
        <v>31</v>
      </c>
      <c r="E3" s="5" t="s">
        <v>40</v>
      </c>
      <c r="F3" s="5" t="s">
        <v>32</v>
      </c>
      <c r="G3" s="5" t="s">
        <v>33</v>
      </c>
      <c r="H3" s="22" t="s">
        <v>34</v>
      </c>
      <c r="I3" s="53"/>
    </row>
    <row r="4" spans="1:9" x14ac:dyDescent="0.2">
      <c r="A4" s="62"/>
      <c r="B4" s="63"/>
      <c r="C4" s="64"/>
      <c r="D4" s="4">
        <v>1</v>
      </c>
      <c r="E4" s="4">
        <v>2</v>
      </c>
      <c r="F4" s="4" t="s">
        <v>38</v>
      </c>
      <c r="G4" s="4">
        <v>4</v>
      </c>
      <c r="H4" s="4">
        <v>5</v>
      </c>
      <c r="I4" s="4" t="s">
        <v>39</v>
      </c>
    </row>
    <row r="5" spans="1:9" x14ac:dyDescent="0.2">
      <c r="A5" s="10"/>
      <c r="B5" s="14"/>
      <c r="C5" s="43"/>
      <c r="D5" s="15"/>
      <c r="E5" s="15"/>
      <c r="F5" s="15"/>
      <c r="G5" s="15"/>
      <c r="H5" s="15"/>
      <c r="I5" s="15"/>
    </row>
    <row r="6" spans="1:9" x14ac:dyDescent="0.2">
      <c r="A6" s="44" t="s">
        <v>29</v>
      </c>
      <c r="B6" s="6"/>
      <c r="C6" s="45"/>
      <c r="D6" s="24">
        <f>D10+D19</f>
        <v>34743666.659999996</v>
      </c>
      <c r="E6" s="24">
        <f t="shared" ref="E6:H6" si="0">E10+E19</f>
        <v>30620527.969999999</v>
      </c>
      <c r="F6" s="24">
        <f t="shared" si="0"/>
        <v>65364194.630000003</v>
      </c>
      <c r="G6" s="24">
        <f t="shared" si="0"/>
        <v>63393245.43</v>
      </c>
      <c r="H6" s="24">
        <f t="shared" si="0"/>
        <v>63342264.979999997</v>
      </c>
      <c r="I6" s="25">
        <f>+F6-G6</f>
        <v>1970949.200000003</v>
      </c>
    </row>
    <row r="7" spans="1:9" x14ac:dyDescent="0.2">
      <c r="A7" s="11"/>
      <c r="B7" s="19" t="s">
        <v>0</v>
      </c>
      <c r="C7" s="46"/>
      <c r="D7" s="30">
        <f>SUM(D8:D9)</f>
        <v>0</v>
      </c>
      <c r="E7" s="30">
        <v>0</v>
      </c>
      <c r="F7" s="30">
        <v>0</v>
      </c>
      <c r="G7" s="30">
        <v>0</v>
      </c>
      <c r="H7" s="30">
        <v>0</v>
      </c>
      <c r="I7" s="30">
        <f>+F7-G7</f>
        <v>0</v>
      </c>
    </row>
    <row r="8" spans="1:9" x14ac:dyDescent="0.2">
      <c r="A8" s="11"/>
      <c r="B8" s="7"/>
      <c r="C8" s="47" t="s">
        <v>1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</row>
    <row r="9" spans="1:9" x14ac:dyDescent="0.2">
      <c r="A9" s="11"/>
      <c r="B9" s="7"/>
      <c r="C9" s="47" t="s">
        <v>2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</row>
    <row r="10" spans="1:9" x14ac:dyDescent="0.2">
      <c r="A10" s="11"/>
      <c r="B10" s="23" t="s">
        <v>3</v>
      </c>
      <c r="C10" s="46"/>
      <c r="D10" s="24">
        <f>D11+D13</f>
        <v>33780766.659999996</v>
      </c>
      <c r="E10" s="24">
        <f t="shared" ref="E10:H10" si="1">E11+E13</f>
        <v>29623341.119999997</v>
      </c>
      <c r="F10" s="24">
        <f>F11+F13</f>
        <v>63404107.780000001</v>
      </c>
      <c r="G10" s="24">
        <f t="shared" si="1"/>
        <v>61433158.579999998</v>
      </c>
      <c r="H10" s="24">
        <f t="shared" si="1"/>
        <v>61383534.129999995</v>
      </c>
      <c r="I10" s="24">
        <f>+F10-G10</f>
        <v>1970949.200000003</v>
      </c>
    </row>
    <row r="11" spans="1:9" x14ac:dyDescent="0.2">
      <c r="A11" s="11"/>
      <c r="B11" s="7"/>
      <c r="C11" s="47" t="s">
        <v>4</v>
      </c>
      <c r="D11" s="26">
        <v>22265863</v>
      </c>
      <c r="E11" s="27">
        <v>23908454.399999999</v>
      </c>
      <c r="F11" s="26">
        <v>46174317.399999999</v>
      </c>
      <c r="G11" s="28">
        <v>44421805.600000001</v>
      </c>
      <c r="H11" s="28">
        <v>44372181.149999999</v>
      </c>
      <c r="I11" s="29">
        <f>+F11-G11</f>
        <v>1752511.799999997</v>
      </c>
    </row>
    <row r="12" spans="1:9" x14ac:dyDescent="0.2">
      <c r="A12" s="11"/>
      <c r="B12" s="7"/>
      <c r="C12" s="47" t="s">
        <v>5</v>
      </c>
      <c r="D12" s="17">
        <v>0</v>
      </c>
      <c r="E12" s="17">
        <v>0</v>
      </c>
      <c r="F12" s="17">
        <v>0</v>
      </c>
      <c r="G12" s="17">
        <v>0</v>
      </c>
      <c r="H12" s="17"/>
      <c r="I12" s="17">
        <v>0</v>
      </c>
    </row>
    <row r="13" spans="1:9" x14ac:dyDescent="0.2">
      <c r="A13" s="11"/>
      <c r="B13" s="7"/>
      <c r="C13" s="47" t="s">
        <v>6</v>
      </c>
      <c r="D13" s="26">
        <v>11514903.66</v>
      </c>
      <c r="E13" s="27">
        <v>5714886.7199999997</v>
      </c>
      <c r="F13" s="26">
        <f>D13+E13</f>
        <v>17229790.379999999</v>
      </c>
      <c r="G13" s="28">
        <v>17011352.98</v>
      </c>
      <c r="H13" s="28">
        <v>17011352.98</v>
      </c>
      <c r="I13" s="29">
        <f>+F13-G13</f>
        <v>218437.39999999851</v>
      </c>
    </row>
    <row r="14" spans="1:9" x14ac:dyDescent="0.2">
      <c r="A14" s="11"/>
      <c r="B14" s="7"/>
      <c r="C14" s="47" t="s">
        <v>7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</row>
    <row r="15" spans="1:9" x14ac:dyDescent="0.2">
      <c r="A15" s="11"/>
      <c r="B15" s="7"/>
      <c r="C15" s="47" t="s">
        <v>8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</row>
    <row r="16" spans="1:9" x14ac:dyDescent="0.2">
      <c r="A16" s="11"/>
      <c r="B16" s="7"/>
      <c r="C16" s="47" t="s">
        <v>9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</row>
    <row r="17" spans="1:9" x14ac:dyDescent="0.2">
      <c r="A17" s="11"/>
      <c r="B17" s="7"/>
      <c r="C17" s="47" t="s">
        <v>10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</row>
    <row r="18" spans="1:9" x14ac:dyDescent="0.2">
      <c r="A18" s="11"/>
      <c r="B18" s="7"/>
      <c r="C18" s="47" t="s">
        <v>11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</row>
    <row r="19" spans="1:9" x14ac:dyDescent="0.2">
      <c r="A19" s="11"/>
      <c r="B19" s="23" t="s">
        <v>12</v>
      </c>
      <c r="C19" s="46"/>
      <c r="D19" s="24">
        <f>SUM(D20:D22)</f>
        <v>962900</v>
      </c>
      <c r="E19" s="24">
        <f t="shared" ref="E19:H19" si="2">E20</f>
        <v>997186.85</v>
      </c>
      <c r="F19" s="24">
        <f t="shared" si="2"/>
        <v>1960086.85</v>
      </c>
      <c r="G19" s="24">
        <f t="shared" si="2"/>
        <v>1960086.85</v>
      </c>
      <c r="H19" s="24">
        <f t="shared" si="2"/>
        <v>1958730.85</v>
      </c>
      <c r="I19" s="24">
        <f>+F19-G19</f>
        <v>0</v>
      </c>
    </row>
    <row r="20" spans="1:9" x14ac:dyDescent="0.2">
      <c r="A20" s="11"/>
      <c r="B20" s="7"/>
      <c r="C20" s="47" t="s">
        <v>13</v>
      </c>
      <c r="D20" s="26">
        <v>962900</v>
      </c>
      <c r="E20" s="26">
        <v>997186.85</v>
      </c>
      <c r="F20" s="26">
        <f>D20+E20</f>
        <v>1960086.85</v>
      </c>
      <c r="G20" s="26">
        <v>1960086.85</v>
      </c>
      <c r="H20" s="26">
        <v>1958730.85</v>
      </c>
      <c r="I20" s="29">
        <f>+F20-G20</f>
        <v>0</v>
      </c>
    </row>
    <row r="21" spans="1:9" x14ac:dyDescent="0.2">
      <c r="A21" s="11"/>
      <c r="B21" s="7"/>
      <c r="C21" s="47" t="s">
        <v>14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</row>
    <row r="22" spans="1:9" x14ac:dyDescent="0.2">
      <c r="A22" s="11"/>
      <c r="B22" s="7"/>
      <c r="C22" s="47" t="s">
        <v>15</v>
      </c>
      <c r="D22" s="17">
        <v>0</v>
      </c>
      <c r="E22" s="17">
        <v>0</v>
      </c>
      <c r="F22" s="17">
        <v>0</v>
      </c>
      <c r="G22" s="17"/>
      <c r="H22" s="17">
        <v>0</v>
      </c>
      <c r="I22" s="17">
        <v>0</v>
      </c>
    </row>
    <row r="23" spans="1:9" x14ac:dyDescent="0.2">
      <c r="A23" s="11"/>
      <c r="B23" s="23" t="s">
        <v>16</v>
      </c>
      <c r="C23" s="46"/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x14ac:dyDescent="0.2">
      <c r="A24" s="11"/>
      <c r="B24" s="7"/>
      <c r="C24" s="47" t="s">
        <v>17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</row>
    <row r="25" spans="1:9" x14ac:dyDescent="0.2">
      <c r="A25" s="11"/>
      <c r="B25" s="7"/>
      <c r="C25" s="47" t="s">
        <v>18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</row>
    <row r="26" spans="1:9" x14ac:dyDescent="0.2">
      <c r="A26" s="11"/>
      <c r="B26" s="23" t="s">
        <v>19</v>
      </c>
      <c r="C26" s="46"/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</row>
    <row r="27" spans="1:9" x14ac:dyDescent="0.2">
      <c r="A27" s="11"/>
      <c r="B27" s="7"/>
      <c r="C27" s="47" t="s">
        <v>20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</row>
    <row r="28" spans="1:9" x14ac:dyDescent="0.2">
      <c r="A28" s="11"/>
      <c r="B28" s="7"/>
      <c r="C28" s="47" t="s">
        <v>21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</row>
    <row r="29" spans="1:9" x14ac:dyDescent="0.2">
      <c r="A29" s="11"/>
      <c r="B29" s="7"/>
      <c r="C29" s="47" t="s">
        <v>22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</row>
    <row r="30" spans="1:9" x14ac:dyDescent="0.2">
      <c r="A30" s="11"/>
      <c r="B30" s="7"/>
      <c r="C30" s="47" t="s">
        <v>23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</row>
    <row r="31" spans="1:9" x14ac:dyDescent="0.2">
      <c r="A31" s="11"/>
      <c r="B31" s="23" t="s">
        <v>24</v>
      </c>
      <c r="C31" s="46"/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x14ac:dyDescent="0.2">
      <c r="A32" s="11"/>
      <c r="B32" s="7"/>
      <c r="C32" s="47" t="s">
        <v>25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</row>
    <row r="33" spans="1:13" x14ac:dyDescent="0.2">
      <c r="A33" s="11" t="s">
        <v>26</v>
      </c>
      <c r="B33" s="7"/>
      <c r="C33" s="47"/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</row>
    <row r="34" spans="1:13" x14ac:dyDescent="0.2">
      <c r="A34" s="11" t="s">
        <v>27</v>
      </c>
      <c r="B34" s="7"/>
      <c r="C34" s="47"/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</row>
    <row r="35" spans="1:13" x14ac:dyDescent="0.2">
      <c r="A35" s="11" t="s">
        <v>28</v>
      </c>
      <c r="B35" s="7"/>
      <c r="C35" s="47"/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</row>
    <row r="36" spans="1:13" x14ac:dyDescent="0.2">
      <c r="A36" s="12"/>
      <c r="B36" s="8"/>
      <c r="C36" s="48"/>
      <c r="D36" s="18"/>
      <c r="E36" s="18"/>
      <c r="F36" s="18"/>
      <c r="G36" s="18"/>
      <c r="H36" s="18"/>
      <c r="I36" s="18"/>
    </row>
    <row r="37" spans="1:13" x14ac:dyDescent="0.2">
      <c r="A37" s="13"/>
      <c r="B37" s="9" t="s">
        <v>36</v>
      </c>
      <c r="C37" s="3"/>
      <c r="D37" s="20">
        <f>D6</f>
        <v>34743666.659999996</v>
      </c>
      <c r="E37" s="20">
        <f t="shared" ref="E37:I37" si="3">E6</f>
        <v>30620527.969999999</v>
      </c>
      <c r="F37" s="20">
        <f t="shared" si="3"/>
        <v>65364194.630000003</v>
      </c>
      <c r="G37" s="20">
        <f t="shared" si="3"/>
        <v>63393245.43</v>
      </c>
      <c r="H37" s="20">
        <f t="shared" si="3"/>
        <v>63342264.979999997</v>
      </c>
      <c r="I37" s="20">
        <f t="shared" si="3"/>
        <v>1970949.200000003</v>
      </c>
    </row>
    <row r="39" spans="1:13" ht="12.75" x14ac:dyDescent="0.2">
      <c r="C39" s="37" t="s">
        <v>41</v>
      </c>
      <c r="D39" s="38"/>
      <c r="E39" s="38"/>
      <c r="F39" s="38"/>
      <c r="G39" s="37"/>
      <c r="H39" s="31"/>
      <c r="I39" s="31"/>
      <c r="J39" s="31"/>
      <c r="K39" s="31"/>
      <c r="L39" s="31"/>
      <c r="M39" s="31"/>
    </row>
    <row r="40" spans="1:13" ht="12.75" x14ac:dyDescent="0.2">
      <c r="C40" s="38"/>
      <c r="D40" s="38"/>
      <c r="E40" s="38"/>
      <c r="F40" s="38"/>
      <c r="G40" s="38"/>
      <c r="H40" s="32"/>
      <c r="I40" s="32"/>
      <c r="J40" s="32"/>
      <c r="K40" s="32"/>
      <c r="L40" s="32"/>
      <c r="M40" s="32"/>
    </row>
    <row r="41" spans="1:13" ht="12.75" x14ac:dyDescent="0.2">
      <c r="C41" s="38"/>
      <c r="D41" s="38"/>
      <c r="E41" s="38"/>
      <c r="F41" s="38"/>
      <c r="G41" s="38"/>
      <c r="H41" s="32"/>
      <c r="I41" s="32"/>
      <c r="J41" s="32"/>
      <c r="K41" s="32"/>
      <c r="L41" s="32"/>
      <c r="M41" s="32"/>
    </row>
    <row r="42" spans="1:13" ht="12.75" x14ac:dyDescent="0.2">
      <c r="C42" s="38"/>
      <c r="D42" s="38"/>
      <c r="E42" s="38"/>
      <c r="F42" s="38"/>
      <c r="G42" s="38"/>
      <c r="H42" s="32"/>
      <c r="I42" s="32"/>
      <c r="J42" s="32"/>
      <c r="K42" s="32"/>
      <c r="L42" s="32"/>
      <c r="M42" s="32"/>
    </row>
    <row r="43" spans="1:13" ht="12.75" x14ac:dyDescent="0.2">
      <c r="C43" s="38"/>
      <c r="D43" s="38"/>
      <c r="E43" s="38"/>
      <c r="F43" s="38"/>
      <c r="G43" s="38"/>
      <c r="H43" s="32"/>
      <c r="I43" s="32"/>
      <c r="J43" s="32"/>
      <c r="K43" s="32"/>
      <c r="L43" s="32"/>
      <c r="M43" s="32"/>
    </row>
    <row r="44" spans="1:13" ht="12.75" x14ac:dyDescent="0.2">
      <c r="C44" s="39"/>
      <c r="D44" s="38"/>
      <c r="E44" s="40"/>
      <c r="F44" s="41" t="s">
        <v>46</v>
      </c>
      <c r="G44" s="41"/>
      <c r="H44" s="36"/>
      <c r="I44" s="36"/>
      <c r="J44" s="33"/>
    </row>
    <row r="45" spans="1:13" ht="12.75" x14ac:dyDescent="0.2">
      <c r="C45" s="42" t="s">
        <v>42</v>
      </c>
      <c r="D45" s="38"/>
      <c r="F45" s="49" t="s">
        <v>43</v>
      </c>
      <c r="G45" s="49"/>
      <c r="H45" s="35"/>
      <c r="I45" s="35"/>
      <c r="J45" s="35"/>
    </row>
    <row r="46" spans="1:13" ht="12.75" x14ac:dyDescent="0.2">
      <c r="C46" s="42" t="s">
        <v>44</v>
      </c>
      <c r="D46" s="38"/>
      <c r="F46" s="50" t="s">
        <v>45</v>
      </c>
      <c r="G46" s="50"/>
      <c r="H46" s="34"/>
      <c r="I46" s="34"/>
      <c r="J46" s="34"/>
    </row>
  </sheetData>
  <sheetProtection formatCells="0" formatColumns="0" formatRows="0" autoFilter="0"/>
  <protectedRanges>
    <protectedRange sqref="B38:I38 B47:I65523 B39:B46" name="Rango1"/>
    <protectedRange sqref="C7 B12:I12 C10 B21:I22 C19 C23:I23 B8:I9 B20:C20 B14:I18 B13:C13 B11:C11 C31:I31 B24:I25 B27:I30 C26:I26 B32:I36" name="Rango1_3"/>
    <protectedRange sqref="D4:I5" name="Rango1_2_2"/>
    <protectedRange sqref="B37:I37" name="Rango1_1_2"/>
    <protectedRange sqref="E11" name="Rango1_1"/>
    <protectedRange sqref="E13" name="Rango1_4"/>
  </protectedRanges>
  <mergeCells count="6">
    <mergeCell ref="F45:G45"/>
    <mergeCell ref="F46:G46"/>
    <mergeCell ref="D2:H2"/>
    <mergeCell ref="I2:I3"/>
    <mergeCell ref="A1:I1"/>
    <mergeCell ref="A2:C4"/>
  </mergeCells>
  <pageMargins left="0.31496062992125984" right="0.31496062992125984" top="0.74803149606299213" bottom="0.74803149606299213" header="0.31496062992125984" footer="0.31496062992125984"/>
  <pageSetup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auxAdmon</cp:lastModifiedBy>
  <cp:lastPrinted>2018-07-20T17:05:52Z</cp:lastPrinted>
  <dcterms:created xsi:type="dcterms:W3CDTF">2012-12-11T21:13:37Z</dcterms:created>
  <dcterms:modified xsi:type="dcterms:W3CDTF">2019-01-20T21:27:04Z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