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VERO\2019\ESTADOS FINANCIEROS\MARZO\PUBLICACION 1ER TRIM 2019\INFORMACION DISCIPLINA FINANCIERA 1\"/>
    </mc:Choice>
  </mc:AlternateContent>
  <bookViews>
    <workbookView xWindow="0" yWindow="0" windowWidth="28800" windowHeight="12330"/>
  </bookViews>
  <sheets>
    <sheet name="Formato 7a)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B38" i="1"/>
  <c r="G30" i="1"/>
  <c r="G33" i="1" s="1"/>
  <c r="F30" i="1"/>
  <c r="E30" i="1"/>
  <c r="E33" i="1" s="1"/>
  <c r="D30" i="1"/>
  <c r="D33" i="1" s="1"/>
  <c r="C30" i="1"/>
  <c r="B30" i="1"/>
  <c r="G23" i="1"/>
  <c r="F23" i="1"/>
  <c r="F33" i="1" s="1"/>
  <c r="E23" i="1"/>
  <c r="D23" i="1"/>
  <c r="C23" i="1"/>
  <c r="C33" i="1" s="1"/>
  <c r="B23" i="1"/>
  <c r="B33" i="1" s="1"/>
  <c r="G9" i="1"/>
  <c r="F9" i="1"/>
  <c r="E9" i="1"/>
  <c r="D9" i="1"/>
  <c r="C9" i="1"/>
  <c r="B9" i="1"/>
  <c r="G7" i="1"/>
  <c r="F7" i="1"/>
  <c r="E7" i="1"/>
  <c r="D7" i="1"/>
  <c r="C7" i="1"/>
  <c r="B7" i="1"/>
  <c r="A2" i="1"/>
</calcChain>
</file>

<file path=xl/sharedStrings.xml><?xml version="1.0" encoding="utf-8"?>
<sst xmlns="http://schemas.openxmlformats.org/spreadsheetml/2006/main" count="33" uniqueCount="33">
  <si>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</si>
  <si>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</si>
  <si>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</si>
  <si>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</si>
  <si>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</si>
  <si>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</si>
  <si>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</si>
  <si>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</si>
  <si>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</si>
  <si>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</si>
  <si>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</si>
  <si>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</si>
  <si>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</si>
  <si>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</si>
  <si>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</si>
  <si>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</si>
  <si>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</si>
  <si>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</si>
  <si>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</si>
  <si>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</si>
  <si>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</si>
  <si>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</si>
  <si>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</si>
  <si>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</si>
  <si>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</si>
  <si>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</si>
  <si>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</si>
  <si>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</si>
  <si>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</si>
  <si>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</si>
  <si>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</si>
  <si>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</si>
  <si>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>Instituto Tecnológico Superior del Sur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</si>
</sst>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>
      <alignment horizontal="left" vertical="center" indent="3"/>
    </xf>
    <xf numFmtId="0" fontId="2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>
      <alignment horizontal="left" indent="6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0" fontId="1" fillId="0" borderId="9" xfId="0" applyFont="1" applyFill="1" applyBorder="1" applyAlignment="1">
      <alignment horizontal="left" indent="3"/>
    </xf>
    <xf numFmtId="0" fontId="2" fillId="0" borderId="9" xfId="0" applyFont="1" applyFill="1" applyBorder="1" applyAlignment="1">
      <alignment horizontal="left" vertical="center" wrapText="1" indent="3"/>
    </xf>
    <xf numFmtId="0" fontId="2" fillId="0" borderId="7" xfId="0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vertical="center"/>
      <protection locked="0"/>
    </xf>
    <xf numFmtId="4" fontId="2" fillId="0" borderId="9" xfId="0" applyNumberFormat="1" applyFont="1" applyFill="1" applyBorder="1" applyAlignment="1" applyProtection="1">
      <alignment vertical="center"/>
      <protection locked="0"/>
    </xf>
    <xf numFmtId="4" fontId="2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vertical="center"/>
      <protection locked="0"/>
    </xf>
    <xf numFmtId="4" fontId="1" fillId="0" borderId="9" xfId="0" applyNumberFormat="1" applyFont="1" applyFill="1" applyBorder="1" applyAlignment="1">
      <alignment vertical="center"/>
    </xf>
    <xf numFmtId="4" fontId="2" fillId="0" borderId="7" xfId="0" applyNumberFormat="1" applyFont="1" applyFill="1" applyBorder="1"/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O/2019/ESTADOS%20FINANCIEROS/MARZO/ASEG/DIGITAL/0361_IDF_PEGT_ITS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Uriangato, Gobierno del Estado de Guanajuato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tabSelected="1" workbookViewId="0">
      <selection sqref="A1:G1"/>
    </sheetView>
  </sheetViews>
  <sheetFormatPr baseColWidth="10" defaultRowHeight="15" x14ac:dyDescent="0.25"/>
  <cols>
    <col min="1" max="1" width="71.28515625" style="1" bestFit="1" customWidth="1"/>
    <col min="2" max="8" width="17.28515625" style="1" customWidth="1"/>
  </cols>
  <sheetData>
    <row r="1" spans="1:7" x14ac:dyDescent="0.25">
      <c r="A1" s="23" t="s">
        <v>0</v>
      </c>
      <c r="B1" s="23"/>
      <c r="C1" s="23"/>
      <c r="D1" s="23"/>
      <c r="E1" s="23"/>
      <c r="F1" s="23"/>
      <c r="G1" s="23"/>
    </row>
    <row r="2" spans="1:7" x14ac:dyDescent="0.25">
      <c r="A2" s="24" t="str">
        <f>ENTIDAD</f>
        <v>Municipio de Uriangato, Gobierno del Estado de Guanajuato</v>
      </c>
      <c r="B2" s="25"/>
      <c r="C2" s="25"/>
      <c r="D2" s="25"/>
      <c r="E2" s="25"/>
      <c r="F2" s="25"/>
      <c r="G2" s="26"/>
    </row>
    <row r="3" spans="1:7" x14ac:dyDescent="0.25">
      <c r="A3" s="20" t="s">
        <v>32</v>
      </c>
      <c r="B3" s="21"/>
      <c r="C3" s="21"/>
      <c r="D3" s="21"/>
      <c r="E3" s="21"/>
      <c r="F3" s="21"/>
      <c r="G3" s="22"/>
    </row>
    <row r="4" spans="1:7" x14ac:dyDescent="0.25">
      <c r="A4" s="27" t="s">
        <v>1</v>
      </c>
      <c r="B4" s="28"/>
      <c r="C4" s="28"/>
      <c r="D4" s="28"/>
      <c r="E4" s="28"/>
      <c r="F4" s="28"/>
      <c r="G4" s="29"/>
    </row>
    <row r="5" spans="1:7" x14ac:dyDescent="0.25">
      <c r="A5" s="27" t="s">
        <v>2</v>
      </c>
      <c r="B5" s="28"/>
      <c r="C5" s="28"/>
      <c r="D5" s="28"/>
      <c r="E5" s="28"/>
      <c r="F5" s="28"/>
      <c r="G5" s="29"/>
    </row>
    <row r="6" spans="1:7" x14ac:dyDescent="0.25">
      <c r="A6" s="27" t="s">
        <v>3</v>
      </c>
      <c r="B6" s="28"/>
      <c r="C6" s="28"/>
      <c r="D6" s="28"/>
      <c r="E6" s="28"/>
      <c r="F6" s="28"/>
      <c r="G6" s="29"/>
    </row>
    <row r="7" spans="1:7" x14ac:dyDescent="0.25">
      <c r="A7" s="30" t="s">
        <v>4</v>
      </c>
      <c r="B7" s="2">
        <f>ANIO1P</f>
        <v>2020</v>
      </c>
      <c r="C7" s="18" t="str">
        <f>ANIO2P</f>
        <v>2021 (d)</v>
      </c>
      <c r="D7" s="18" t="str">
        <f>ANIO3P</f>
        <v>2022 (d)</v>
      </c>
      <c r="E7" s="18" t="str">
        <f>ANIO4P</f>
        <v>2023 (d)</v>
      </c>
      <c r="F7" s="18" t="str">
        <f>ANIO5P</f>
        <v>2024 (d)</v>
      </c>
      <c r="G7" s="18" t="str">
        <f>ANIO6P</f>
        <v>2025 (d)</v>
      </c>
    </row>
    <row r="8" spans="1:7" ht="52.5" customHeight="1" x14ac:dyDescent="0.25">
      <c r="A8" s="31"/>
      <c r="B8" s="3" t="s">
        <v>5</v>
      </c>
      <c r="C8" s="19"/>
      <c r="D8" s="19"/>
      <c r="E8" s="19"/>
      <c r="F8" s="19"/>
      <c r="G8" s="19"/>
    </row>
    <row r="9" spans="1:7" x14ac:dyDescent="0.25">
      <c r="A9" s="4" t="s">
        <v>6</v>
      </c>
      <c r="B9" s="12">
        <f>SUM(B10:B21)</f>
        <v>37538242.920000002</v>
      </c>
      <c r="C9" s="12">
        <f t="shared" ref="C9:G9" si="0">SUM(C10:C21)</f>
        <v>39096080</v>
      </c>
      <c r="D9" s="12">
        <f t="shared" si="0"/>
        <v>40718567.329999998</v>
      </c>
      <c r="E9" s="12">
        <f t="shared" si="0"/>
        <v>42408387.860000007</v>
      </c>
      <c r="F9" s="12">
        <f t="shared" si="0"/>
        <v>44168335.960000001</v>
      </c>
      <c r="G9" s="12">
        <f t="shared" si="0"/>
        <v>46001321.900000006</v>
      </c>
    </row>
    <row r="10" spans="1:7" x14ac:dyDescent="0.25">
      <c r="A10" s="5" t="s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</row>
    <row r="11" spans="1:7" x14ac:dyDescent="0.25">
      <c r="A11" s="5" t="s">
        <v>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spans="1:7" x14ac:dyDescent="0.25">
      <c r="A12" s="5" t="s">
        <v>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x14ac:dyDescent="0.25">
      <c r="A13" s="5" t="s">
        <v>10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</row>
    <row r="14" spans="1:7" x14ac:dyDescent="0.25">
      <c r="A14" s="5" t="s">
        <v>11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</row>
    <row r="15" spans="1:7" x14ac:dyDescent="0.25">
      <c r="A15" s="5" t="s">
        <v>12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</row>
    <row r="16" spans="1:7" x14ac:dyDescent="0.25">
      <c r="A16" s="5" t="s">
        <v>13</v>
      </c>
      <c r="B16" s="13">
        <v>3509724.81</v>
      </c>
      <c r="C16" s="13">
        <v>3655378.39</v>
      </c>
      <c r="D16" s="13">
        <v>3807076.6</v>
      </c>
      <c r="E16" s="13">
        <v>3965070.27</v>
      </c>
      <c r="F16" s="13">
        <v>4129620.69</v>
      </c>
      <c r="G16" s="13">
        <v>4300999.95</v>
      </c>
    </row>
    <row r="17" spans="1:7" x14ac:dyDescent="0.25">
      <c r="A17" s="5" t="s">
        <v>14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</row>
    <row r="18" spans="1:7" x14ac:dyDescent="0.25">
      <c r="A18" s="6" t="s">
        <v>15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</row>
    <row r="19" spans="1:7" x14ac:dyDescent="0.25">
      <c r="A19" s="5" t="s">
        <v>16</v>
      </c>
      <c r="B19" s="13">
        <v>34028518.109999999</v>
      </c>
      <c r="C19" s="13">
        <v>35440701.609999999</v>
      </c>
      <c r="D19" s="13">
        <v>36911490.729999997</v>
      </c>
      <c r="E19" s="13">
        <v>38443317.590000004</v>
      </c>
      <c r="F19" s="13">
        <v>40038715.270000003</v>
      </c>
      <c r="G19" s="13">
        <v>41700321.950000003</v>
      </c>
    </row>
    <row r="20" spans="1:7" x14ac:dyDescent="0.25">
      <c r="A20" s="5" t="s">
        <v>17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</row>
    <row r="21" spans="1:7" x14ac:dyDescent="0.25">
      <c r="A21" s="5" t="s">
        <v>18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</row>
    <row r="22" spans="1:7" x14ac:dyDescent="0.25">
      <c r="A22" s="7"/>
      <c r="B22" s="14"/>
      <c r="C22" s="14"/>
      <c r="D22" s="14"/>
      <c r="E22" s="14"/>
      <c r="F22" s="14"/>
      <c r="G22" s="14"/>
    </row>
    <row r="23" spans="1:7" x14ac:dyDescent="0.25">
      <c r="A23" s="8" t="s">
        <v>19</v>
      </c>
      <c r="B23" s="15">
        <f>SUM(B24:B28)</f>
        <v>26377082.109999999</v>
      </c>
      <c r="C23" s="15">
        <f t="shared" ref="C23:G23" si="1">SUM(C24:C28)</f>
        <v>27471731.010000002</v>
      </c>
      <c r="D23" s="15">
        <f t="shared" si="1"/>
        <v>28611807.850000001</v>
      </c>
      <c r="E23" s="15">
        <f t="shared" si="1"/>
        <v>29799197.879999999</v>
      </c>
      <c r="F23" s="15">
        <f t="shared" si="1"/>
        <v>31035864.59</v>
      </c>
      <c r="G23" s="15">
        <f t="shared" si="1"/>
        <v>32323852.969999999</v>
      </c>
    </row>
    <row r="24" spans="1:7" x14ac:dyDescent="0.25">
      <c r="A24" s="5" t="s">
        <v>20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x14ac:dyDescent="0.25">
      <c r="A25" s="5" t="s">
        <v>21</v>
      </c>
      <c r="B25" s="13">
        <v>26377082.109999999</v>
      </c>
      <c r="C25" s="13">
        <v>27471731.010000002</v>
      </c>
      <c r="D25" s="13">
        <v>28611807.850000001</v>
      </c>
      <c r="E25" s="13">
        <v>29799197.879999999</v>
      </c>
      <c r="F25" s="13">
        <v>31035864.59</v>
      </c>
      <c r="G25" s="13">
        <v>32323852.969999999</v>
      </c>
    </row>
    <row r="26" spans="1:7" x14ac:dyDescent="0.25">
      <c r="A26" s="5" t="s">
        <v>22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</row>
    <row r="27" spans="1:7" x14ac:dyDescent="0.25">
      <c r="A27" s="5" t="s">
        <v>23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</row>
    <row r="28" spans="1:7" x14ac:dyDescent="0.25">
      <c r="A28" s="5" t="s">
        <v>24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</row>
    <row r="29" spans="1:7" x14ac:dyDescent="0.25">
      <c r="A29" s="7"/>
      <c r="B29" s="14"/>
      <c r="C29" s="14"/>
      <c r="D29" s="14"/>
      <c r="E29" s="14"/>
      <c r="F29" s="14"/>
      <c r="G29" s="14"/>
    </row>
    <row r="30" spans="1:7" x14ac:dyDescent="0.25">
      <c r="A30" s="8" t="s">
        <v>25</v>
      </c>
      <c r="B30" s="15">
        <f>B31</f>
        <v>0</v>
      </c>
      <c r="C30" s="15">
        <f t="shared" ref="C30:G30" si="2">C31</f>
        <v>0</v>
      </c>
      <c r="D30" s="15">
        <f t="shared" si="2"/>
        <v>0</v>
      </c>
      <c r="E30" s="15">
        <f t="shared" si="2"/>
        <v>0</v>
      </c>
      <c r="F30" s="15">
        <f t="shared" si="2"/>
        <v>0</v>
      </c>
      <c r="G30" s="15">
        <f t="shared" si="2"/>
        <v>0</v>
      </c>
    </row>
    <row r="31" spans="1:7" x14ac:dyDescent="0.25">
      <c r="A31" s="5" t="s">
        <v>26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x14ac:dyDescent="0.25">
      <c r="A32" s="7"/>
      <c r="B32" s="14"/>
      <c r="C32" s="14"/>
      <c r="D32" s="14"/>
      <c r="E32" s="14"/>
      <c r="F32" s="14"/>
      <c r="G32" s="14"/>
    </row>
    <row r="33" spans="1:7" x14ac:dyDescent="0.25">
      <c r="A33" s="9" t="s">
        <v>27</v>
      </c>
      <c r="B33" s="15">
        <f>B30+B23+B9</f>
        <v>63915325.030000001</v>
      </c>
      <c r="C33" s="15">
        <f t="shared" ref="C33:F33" si="3">C30+C23+C9</f>
        <v>66567811.010000005</v>
      </c>
      <c r="D33" s="15">
        <f t="shared" si="3"/>
        <v>69330375.180000007</v>
      </c>
      <c r="E33" s="15">
        <f t="shared" si="3"/>
        <v>72207585.74000001</v>
      </c>
      <c r="F33" s="15">
        <f t="shared" si="3"/>
        <v>75204200.549999997</v>
      </c>
      <c r="G33" s="15">
        <f>G30+G23+G9</f>
        <v>78325174.870000005</v>
      </c>
    </row>
    <row r="34" spans="1:7" x14ac:dyDescent="0.25">
      <c r="A34" s="7"/>
      <c r="B34" s="14"/>
      <c r="C34" s="14"/>
      <c r="D34" s="14"/>
      <c r="E34" s="14"/>
      <c r="F34" s="14"/>
      <c r="G34" s="14"/>
    </row>
    <row r="35" spans="1:7" x14ac:dyDescent="0.25">
      <c r="A35" s="8" t="s">
        <v>28</v>
      </c>
      <c r="B35" s="16"/>
      <c r="C35" s="16"/>
      <c r="D35" s="16"/>
      <c r="E35" s="16"/>
      <c r="F35" s="16"/>
      <c r="G35" s="16"/>
    </row>
    <row r="36" spans="1:7" ht="25.5" x14ac:dyDescent="0.25">
      <c r="A36" s="10" t="s">
        <v>29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ht="25.5" x14ac:dyDescent="0.25">
      <c r="A37" s="10" t="s">
        <v>30</v>
      </c>
      <c r="B37" s="13">
        <v>0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x14ac:dyDescent="0.25">
      <c r="A38" s="8" t="s">
        <v>31</v>
      </c>
      <c r="B38" s="15">
        <f>B37+B36</f>
        <v>0</v>
      </c>
      <c r="C38" s="15">
        <f t="shared" ref="C38:F38" si="4">C37+C36</f>
        <v>0</v>
      </c>
      <c r="D38" s="15">
        <f t="shared" si="4"/>
        <v>0</v>
      </c>
      <c r="E38" s="15">
        <f t="shared" si="4"/>
        <v>0</v>
      </c>
      <c r="F38" s="15">
        <f t="shared" si="4"/>
        <v>0</v>
      </c>
      <c r="G38" s="15">
        <f>G37+G36</f>
        <v>0</v>
      </c>
    </row>
    <row r="39" spans="1:7" x14ac:dyDescent="0.25">
      <c r="A39" s="11"/>
      <c r="B39" s="17"/>
      <c r="C39" s="17"/>
      <c r="D39" s="17"/>
      <c r="E39" s="17"/>
      <c r="F39" s="17"/>
      <c r="G39" s="17"/>
    </row>
  </sheetData>
  <mergeCells count="12">
    <mergeCell ref="G7:G8"/>
    <mergeCell ref="A3:G3"/>
    <mergeCell ref="A1:G1"/>
    <mergeCell ref="A2:G2"/>
    <mergeCell ref="A4:G4"/>
    <mergeCell ref="A5:G5"/>
    <mergeCell ref="A6:G6"/>
    <mergeCell ref="A7:A8"/>
    <mergeCell ref="C7:C8"/>
    <mergeCell ref="D7:D8"/>
    <mergeCell ref="E7:E8"/>
    <mergeCell ref="F7:F8"/>
  </mergeCells>
  <dataValidations count="6">
    <dataValidation type="decimal" allowBlank="1" showInputMessage="1" showErrorMessage="1" sqref="B9:G38">
      <formula1>-1.79769313486231E+100</formula1>
      <formula2>1.79769313486231E+100</formula2>
    </dataValidation>
    <dataValidation allowBlank="1" showInputMessage="1" showErrorMessage="1" prompt="Año 5 (d)" sqref="G7:G8"/>
    <dataValidation allowBlank="1" showInputMessage="1" showErrorMessage="1" prompt="Año 4 (d)" sqref="F7:F8"/>
    <dataValidation allowBlank="1" showInputMessage="1" showErrorMessage="1" prompt="Año 3 (d)" sqref="E7:E8"/>
    <dataValidation allowBlank="1" showInputMessage="1" showErrorMessage="1" prompt="Año 2 (d)" sqref="D7:D8"/>
    <dataValidation allowBlank="1" showInputMessage="1" showErrorMessage="1" prompt="Año 1 (d)" sqref="C7:C8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>
          <x14:formula1>
            <xm:f>'[0361_IDF_PEGT_ITS_1901.xlsx]Info General'!#REF!</xm:f>
          </x14:formula1>
          <x14:formula2>
            <xm:f>'[0361_IDF_PEGT_ITS_1901.xlsx]Info General'!#REF!</xm:f>
          </x14:formula2>
          <xm:sqref>B7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2019-04-29T21:25:06Z</dcterms:created>
  <dcterms:modified xsi:type="dcterms:W3CDTF">2019-04-29T21:34:31Z</dcterms:modified>
</cp:coreProperties>
</file>