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1\"/>
    </mc:Choice>
  </mc:AlternateContent>
  <bookViews>
    <workbookView xWindow="0" yWindow="0" windowWidth="28800" windowHeight="12330"/>
  </bookViews>
  <sheets>
    <sheet name="Formato 7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G9" i="1"/>
  <c r="G31" i="1" s="1"/>
  <c r="F9" i="1"/>
  <c r="F31" i="1" s="1"/>
  <c r="E9" i="1"/>
  <c r="E31" i="1" s="1"/>
  <c r="D9" i="1"/>
  <c r="D31" i="1" s="1"/>
  <c r="C9" i="1"/>
  <c r="C31" i="1" s="1"/>
  <c r="B9" i="1"/>
  <c r="B31" i="1" s="1"/>
  <c r="G7" i="1"/>
  <c r="F7" i="1"/>
  <c r="E7" i="1"/>
  <c r="D7" i="1"/>
  <c r="C7" i="1"/>
  <c r="B7" i="1"/>
  <c r="A2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<sst xmlns="http://schemas.openxmlformats.org/spreadsheetml/2006/main" count="28" uniqueCount="20">
  <si>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</si>
  <si>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</si>
  <si>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</si>
  <si>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</si>
  <si>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</si>
  <si>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</si>
  <si>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</si>
  <si>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</si>
  <si>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</si>
  <si>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</si>
  <si>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</si>
  <si>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</si>
  <si>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</si>
  <si>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</si>
  <si>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</si>
  <si>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</si>
  <si>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</si>
  <si>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</si>
  <si>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</si>
  <si>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Instituto Tecnológico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</si>
</sst>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indent="6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/>
    <xf numFmtId="4" fontId="2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9/ESTADOS%20FINANCIEROS/MARZO/ASEG/DIGITAL/0361_IDF_PEGT_ITS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A3" sqref="A3:G3"/>
    </sheetView>
  </sheetViews>
  <sheetFormatPr baseColWidth="10" defaultRowHeight="15" x14ac:dyDescent="0.25"/>
  <cols>
    <col min="1" max="1" width="68.7109375" style="15" customWidth="1"/>
    <col min="2" max="7" width="20.7109375" style="15" customWidth="1"/>
    <col min="8" max="8" width="11.42578125" style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tr">
        <f>ENTIDAD</f>
        <v>Municipio de Uriangato, Gobierno del Estado de Guanajuato</v>
      </c>
      <c r="B2" s="23"/>
      <c r="C2" s="23"/>
      <c r="D2" s="23"/>
      <c r="E2" s="23"/>
      <c r="F2" s="23"/>
      <c r="G2" s="24"/>
    </row>
    <row r="3" spans="1:7" x14ac:dyDescent="0.25">
      <c r="A3" s="18" t="s">
        <v>19</v>
      </c>
      <c r="B3" s="19"/>
      <c r="C3" s="19"/>
      <c r="D3" s="19"/>
      <c r="E3" s="19"/>
      <c r="F3" s="19"/>
      <c r="G3" s="20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5" t="s">
        <v>2</v>
      </c>
      <c r="B5" s="26"/>
      <c r="C5" s="26"/>
      <c r="D5" s="26"/>
      <c r="E5" s="26"/>
      <c r="F5" s="26"/>
      <c r="G5" s="27"/>
    </row>
    <row r="6" spans="1:7" x14ac:dyDescent="0.25">
      <c r="A6" s="25" t="s">
        <v>3</v>
      </c>
      <c r="B6" s="26"/>
      <c r="C6" s="26"/>
      <c r="D6" s="26"/>
      <c r="E6" s="26"/>
      <c r="F6" s="26"/>
      <c r="G6" s="27"/>
    </row>
    <row r="7" spans="1:7" x14ac:dyDescent="0.25">
      <c r="A7" s="28" t="s">
        <v>4</v>
      </c>
      <c r="B7" s="2">
        <f>ANIO1P</f>
        <v>2020</v>
      </c>
      <c r="C7" s="16" t="str">
        <f>ANIO2P</f>
        <v>2021 (d)</v>
      </c>
      <c r="D7" s="16" t="str">
        <f>ANIO3P</f>
        <v>2022 (d)</v>
      </c>
      <c r="E7" s="16" t="str">
        <f>ANIO4P</f>
        <v>2023 (d)</v>
      </c>
      <c r="F7" s="16" t="str">
        <f>ANIO5P</f>
        <v>2024 (d)</v>
      </c>
      <c r="G7" s="16" t="str">
        <f>ANIO6P</f>
        <v>2025 (d)</v>
      </c>
    </row>
    <row r="8" spans="1:7" ht="48.75" customHeight="1" x14ac:dyDescent="0.25">
      <c r="A8" s="29"/>
      <c r="B8" s="3" t="s">
        <v>5</v>
      </c>
      <c r="C8" s="17"/>
      <c r="D8" s="17"/>
      <c r="E8" s="17"/>
      <c r="F8" s="17"/>
      <c r="G8" s="17"/>
    </row>
    <row r="9" spans="1:7" x14ac:dyDescent="0.25">
      <c r="A9" s="4" t="s">
        <v>6</v>
      </c>
      <c r="B9" s="5">
        <f>SUM(B10:B18)</f>
        <v>37538242.919999994</v>
      </c>
      <c r="C9" s="5">
        <f t="shared" ref="C9:G9" si="0">SUM(C10:C18)</f>
        <v>39096080.000000007</v>
      </c>
      <c r="D9" s="5">
        <f t="shared" si="0"/>
        <v>40718567.32</v>
      </c>
      <c r="E9" s="5">
        <f t="shared" si="0"/>
        <v>42408387.869999997</v>
      </c>
      <c r="F9" s="5">
        <f t="shared" si="0"/>
        <v>44168335.959999993</v>
      </c>
      <c r="G9" s="5">
        <f t="shared" si="0"/>
        <v>46001321.900000006</v>
      </c>
    </row>
    <row r="10" spans="1:7" x14ac:dyDescent="0.25">
      <c r="A10" s="6" t="s">
        <v>7</v>
      </c>
      <c r="B10" s="7">
        <v>23054381.539999999</v>
      </c>
      <c r="C10" s="7">
        <v>24011138.379999999</v>
      </c>
      <c r="D10" s="7">
        <v>25007600.620000001</v>
      </c>
      <c r="E10" s="7">
        <v>26045416.039999999</v>
      </c>
      <c r="F10" s="7">
        <v>27126300.809999999</v>
      </c>
      <c r="G10" s="7">
        <v>28252042.289999999</v>
      </c>
    </row>
    <row r="11" spans="1:7" x14ac:dyDescent="0.25">
      <c r="A11" s="6" t="s">
        <v>8</v>
      </c>
      <c r="B11" s="7">
        <v>3297493.15</v>
      </c>
      <c r="C11" s="7">
        <v>3434339.12</v>
      </c>
      <c r="D11" s="7">
        <v>3576864.19</v>
      </c>
      <c r="E11" s="7">
        <v>3725304.05</v>
      </c>
      <c r="F11" s="7">
        <v>3879904.17</v>
      </c>
      <c r="G11" s="7">
        <v>4040920.19</v>
      </c>
    </row>
    <row r="12" spans="1:7" x14ac:dyDescent="0.25">
      <c r="A12" s="6" t="s">
        <v>9</v>
      </c>
      <c r="B12" s="7">
        <v>6133087.2999999998</v>
      </c>
      <c r="C12" s="7">
        <v>6387610.4199999999</v>
      </c>
      <c r="D12" s="7">
        <v>6652696.25</v>
      </c>
      <c r="E12" s="7">
        <v>6928783.1500000004</v>
      </c>
      <c r="F12" s="7">
        <v>7216327.6500000004</v>
      </c>
      <c r="G12" s="7">
        <v>7515805.25</v>
      </c>
    </row>
    <row r="13" spans="1:7" x14ac:dyDescent="0.25">
      <c r="A13" s="6" t="s">
        <v>10</v>
      </c>
      <c r="B13" s="7">
        <v>613547.65</v>
      </c>
      <c r="C13" s="7">
        <v>639009.88</v>
      </c>
      <c r="D13" s="7">
        <v>665528.79</v>
      </c>
      <c r="E13" s="7">
        <v>693148.23</v>
      </c>
      <c r="F13" s="7">
        <v>721913.88</v>
      </c>
      <c r="G13" s="7">
        <v>751873.31</v>
      </c>
    </row>
    <row r="14" spans="1:7" x14ac:dyDescent="0.25">
      <c r="A14" s="6" t="s">
        <v>11</v>
      </c>
      <c r="B14" s="7">
        <v>2680087.7799999998</v>
      </c>
      <c r="C14" s="7">
        <v>2791311.42</v>
      </c>
      <c r="D14" s="7">
        <v>2907150.85</v>
      </c>
      <c r="E14" s="7">
        <v>3027797.62</v>
      </c>
      <c r="F14" s="7">
        <v>3153451.22</v>
      </c>
      <c r="G14" s="7">
        <v>3284319.44</v>
      </c>
    </row>
    <row r="15" spans="1:7" x14ac:dyDescent="0.25">
      <c r="A15" s="6" t="s">
        <v>12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13</v>
      </c>
      <c r="B16" s="7">
        <v>1759645.5</v>
      </c>
      <c r="C16" s="7">
        <v>1832670.78</v>
      </c>
      <c r="D16" s="7">
        <v>1908726.62</v>
      </c>
      <c r="E16" s="7">
        <v>1987938.78</v>
      </c>
      <c r="F16" s="7">
        <v>2070438.23</v>
      </c>
      <c r="G16" s="7">
        <v>2156361.42</v>
      </c>
    </row>
    <row r="17" spans="1:7" x14ac:dyDescent="0.25">
      <c r="A17" s="6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6" t="s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8"/>
      <c r="B19" s="9"/>
      <c r="C19" s="9"/>
      <c r="D19" s="9"/>
      <c r="E19" s="9"/>
      <c r="F19" s="9"/>
      <c r="G19" s="9"/>
    </row>
    <row r="20" spans="1:7" x14ac:dyDescent="0.25">
      <c r="A20" s="10" t="s">
        <v>16</v>
      </c>
      <c r="B20" s="11">
        <f>SUM(B21:B29)</f>
        <v>26377082.109999999</v>
      </c>
      <c r="C20" s="11">
        <f t="shared" ref="C20:G20" si="1">SUM(C21:C29)</f>
        <v>27471731.010000002</v>
      </c>
      <c r="D20" s="11">
        <f t="shared" si="1"/>
        <v>28611807.850000001</v>
      </c>
      <c r="E20" s="11">
        <f t="shared" si="1"/>
        <v>29799197.879999999</v>
      </c>
      <c r="F20" s="11">
        <f t="shared" si="1"/>
        <v>31035864.59</v>
      </c>
      <c r="G20" s="11">
        <f t="shared" si="1"/>
        <v>32323852.970000003</v>
      </c>
    </row>
    <row r="21" spans="1:7" x14ac:dyDescent="0.25">
      <c r="A21" s="6" t="s">
        <v>7</v>
      </c>
      <c r="B21" s="7">
        <v>22524896.48</v>
      </c>
      <c r="C21" s="7">
        <v>23459679.690000001</v>
      </c>
      <c r="D21" s="7">
        <v>24433256.390000001</v>
      </c>
      <c r="E21" s="7">
        <v>25447236.530000001</v>
      </c>
      <c r="F21" s="7">
        <v>26503296.850000001</v>
      </c>
      <c r="G21" s="7">
        <v>27603183.670000002</v>
      </c>
    </row>
    <row r="22" spans="1:7" x14ac:dyDescent="0.25">
      <c r="A22" s="6" t="s">
        <v>8</v>
      </c>
      <c r="B22" s="7">
        <v>744277.24</v>
      </c>
      <c r="C22" s="7">
        <v>775164.74</v>
      </c>
      <c r="D22" s="7">
        <v>807334.08</v>
      </c>
      <c r="E22" s="7">
        <v>840838.45</v>
      </c>
      <c r="F22" s="7">
        <v>875733.24</v>
      </c>
      <c r="G22" s="7">
        <v>912076.17</v>
      </c>
    </row>
    <row r="23" spans="1:7" x14ac:dyDescent="0.25">
      <c r="A23" s="6" t="s">
        <v>9</v>
      </c>
      <c r="B23" s="7">
        <v>2678635.41</v>
      </c>
      <c r="C23" s="7">
        <v>2789798.78</v>
      </c>
      <c r="D23" s="7">
        <v>2905575.44</v>
      </c>
      <c r="E23" s="7">
        <v>3026156.82</v>
      </c>
      <c r="F23" s="7">
        <v>3151742.32</v>
      </c>
      <c r="G23" s="7">
        <v>3282539.63</v>
      </c>
    </row>
    <row r="24" spans="1:7" x14ac:dyDescent="0.25">
      <c r="A24" s="6" t="s">
        <v>10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11</v>
      </c>
      <c r="B25" s="7">
        <v>429272.98</v>
      </c>
      <c r="C25" s="7">
        <v>447087.8</v>
      </c>
      <c r="D25" s="7">
        <v>465641.94</v>
      </c>
      <c r="E25" s="7">
        <v>484966.08</v>
      </c>
      <c r="F25" s="7">
        <v>505092.18</v>
      </c>
      <c r="G25" s="7">
        <v>526053.5</v>
      </c>
    </row>
    <row r="26" spans="1:7" x14ac:dyDescent="0.25">
      <c r="A26" s="6" t="s">
        <v>12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6" t="s">
        <v>13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17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6" t="s">
        <v>15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2"/>
      <c r="B30" s="9"/>
      <c r="C30" s="9"/>
      <c r="D30" s="9"/>
      <c r="E30" s="9"/>
      <c r="F30" s="9"/>
      <c r="G30" s="9"/>
    </row>
    <row r="31" spans="1:7" x14ac:dyDescent="0.25">
      <c r="A31" s="10" t="s">
        <v>18</v>
      </c>
      <c r="B31" s="11">
        <f>B9+B20</f>
        <v>63915325.029999994</v>
      </c>
      <c r="C31" s="11">
        <f t="shared" ref="C31:G31" si="2">C9+C20</f>
        <v>66567811.010000005</v>
      </c>
      <c r="D31" s="11">
        <f t="shared" si="2"/>
        <v>69330375.170000002</v>
      </c>
      <c r="E31" s="11">
        <f t="shared" si="2"/>
        <v>72207585.75</v>
      </c>
      <c r="F31" s="11">
        <f t="shared" si="2"/>
        <v>75204200.549999997</v>
      </c>
      <c r="G31" s="11">
        <f t="shared" si="2"/>
        <v>78325174.870000005</v>
      </c>
    </row>
    <row r="32" spans="1:7" x14ac:dyDescent="0.25">
      <c r="A32" s="13"/>
      <c r="B32" s="14"/>
      <c r="C32" s="14"/>
      <c r="D32" s="14"/>
      <c r="E32" s="14"/>
      <c r="F32" s="14"/>
      <c r="G32" s="14"/>
    </row>
  </sheetData>
  <mergeCells count="12">
    <mergeCell ref="G7:G8"/>
    <mergeCell ref="A3:G3"/>
    <mergeCell ref="A1:G1"/>
    <mergeCell ref="A2:G2"/>
    <mergeCell ref="A4:G4"/>
    <mergeCell ref="A5:G5"/>
    <mergeCell ref="A6:G6"/>
    <mergeCell ref="A7:A8"/>
    <mergeCell ref="C7:C8"/>
    <mergeCell ref="D7:D8"/>
    <mergeCell ref="E7:E8"/>
    <mergeCell ref="F7:F8"/>
  </mergeCells>
  <dataValidations count="6">
    <dataValidation type="decimal" allowBlank="1" showInputMessage="1" showErrorMessage="1" sqref="B9:G31">
      <formula1>-1.79769313486231E+100</formula1>
      <formula2>1.79769313486231E+100</formula2>
    </dataValidation>
    <dataValidation allowBlank="1" showInputMessage="1" showErrorMessage="1" prompt="Año 5 (d)" sqref="G7:G8"/>
    <dataValidation allowBlank="1" showInputMessage="1" showErrorMessage="1" prompt="Año 4 (d)" sqref="F7:F8"/>
    <dataValidation allowBlank="1" showInputMessage="1" showErrorMessage="1" prompt="Año 3 (d)" sqref="E7:E8"/>
    <dataValidation allowBlank="1" showInputMessage="1" showErrorMessage="1" prompt="Año 2 (d)" sqref="D7:D8"/>
    <dataValidation allowBlank="1" showInputMessage="1" showErrorMessage="1" prompt="Año 1 (d)" sqref="C7:C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'C:\VERO\2019\ESTADOS FINANCIEROS\MARZO\ASEG\DIGITAL\[0361_IDF_PEGT_ITS_1901.xlsx]Info General'!#REF!</xm:f>
          </x14:formula1>
          <x14:formula2>
            <xm:f>'C:\VERO\2019\ESTADOS FINANCIEROS\MARZO\ASEG\DIGITAL\[0361_IDF_PEGT_ITS_1901.xlsx]Info General'!#REF!</xm:f>
          </x14:formula2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2019-04-29T21:31:59Z</dcterms:created>
  <dcterms:modified xsi:type="dcterms:W3CDTF">2019-04-30T18:46:09Z</dcterms:modified>
</cp:coreProperties>
</file>