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68" i="1" l="1"/>
  <c r="D69" i="1" s="1"/>
  <c r="D41" i="1"/>
  <c r="D20" i="1"/>
  <c r="D21" i="1" s="1"/>
  <c r="E68" i="1"/>
  <c r="E69" i="1" s="1"/>
  <c r="E20" i="1"/>
  <c r="C41" i="1"/>
  <c r="C20" i="1"/>
  <c r="E41" i="1"/>
  <c r="D22" i="1" l="1"/>
  <c r="D30" i="1" s="1"/>
  <c r="E21" i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<sst xmlns="http://schemas.openxmlformats.org/spreadsheetml/2006/main" count="66" uniqueCount="47">
  <si>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</si>
  <si>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</si>
  <si>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</si>
  <si>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</si>
  <si>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</si>
  <si>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</si>
  <si>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</si>
  <si>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</si>
  <si>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</si>
  <si>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</si>
  <si>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</si>
  <si>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</si>
  <si>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</si>
  <si>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</si>
  <si>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</si>
  <si>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</si>
  <si>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</si>
  <si>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</si>
  <si>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</si>
  <si>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</si>
  <si>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</si>
  <si>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</si>
  <si>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</si>
  <si>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</si>
  <si>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</si>
  <si>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</si>
  <si>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</si>
  <si>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</si>
  <si>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</si>
  <si>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</si>
  <si>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</si>
  <si>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</si>
  <si>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</si>
  <si>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</si>
  <si>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</si>
  <si>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</si>
  <si>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</si>
  <si>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</si>
  <si>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</si>
  <si>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</si>
  <si>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</si>
  <si>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</si>
  <si>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30 de Septiembre de 2019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</si>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</sst>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73</xdr:row>
      <xdr:rowOff>152400</xdr:rowOff>
    </xdr:from>
    <xdr:to>
      <xdr:col>1</xdr:col>
      <xdr:colOff>3543300</xdr:colOff>
      <xdr:row>74</xdr:row>
      <xdr:rowOff>0</xdr:rowOff>
    </xdr:to>
    <xdr:cxnSp macro="">
      <xdr:nvCxnSpPr>
        <xdr:cNvPr id="2" name="Conector recto 1"/>
        <xdr:cNvCxnSpPr/>
      </xdr:nvCxnSpPr>
      <xdr:spPr>
        <a:xfrm>
          <a:off x="1571625" y="9572625"/>
          <a:ext cx="20288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42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1" t="s">
        <v>1</v>
      </c>
      <c r="D5" s="21" t="s">
        <v>2</v>
      </c>
      <c r="E5" s="2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36042480</v>
      </c>
      <c r="D7" s="7">
        <f t="shared" ref="D7:E7" si="0">SUM(D8:D10)</f>
        <v>48250827.350000001</v>
      </c>
      <c r="E7" s="7">
        <f t="shared" si="0"/>
        <v>48250827.350000001</v>
      </c>
    </row>
    <row r="8" spans="1:5" x14ac:dyDescent="0.2">
      <c r="A8" s="5"/>
      <c r="B8" s="8" t="s">
        <v>5</v>
      </c>
      <c r="C8" s="9">
        <v>36042480</v>
      </c>
      <c r="D8" s="9">
        <v>30025768.350000001</v>
      </c>
      <c r="E8" s="9">
        <v>30025768.350000001</v>
      </c>
    </row>
    <row r="9" spans="1:5" x14ac:dyDescent="0.2">
      <c r="A9" s="5"/>
      <c r="B9" s="8" t="s">
        <v>6</v>
      </c>
      <c r="C9" s="9">
        <v>0</v>
      </c>
      <c r="D9" s="9">
        <v>18225059</v>
      </c>
      <c r="E9" s="9">
        <v>18225059</v>
      </c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36042480</v>
      </c>
      <c r="D12" s="7">
        <f t="shared" ref="D12:E12" si="1">SUM(D13:D14)</f>
        <v>36298537.549999997</v>
      </c>
      <c r="E12" s="7">
        <f t="shared" si="1"/>
        <v>36298537.549999997</v>
      </c>
    </row>
    <row r="13" spans="1:5" x14ac:dyDescent="0.2">
      <c r="A13" s="5"/>
      <c r="B13" s="8" t="s">
        <v>9</v>
      </c>
      <c r="C13" s="9">
        <v>36042480</v>
      </c>
      <c r="D13" s="9">
        <v>20721936.609999999</v>
      </c>
      <c r="E13" s="9">
        <v>20721936.609999999</v>
      </c>
    </row>
    <row r="14" spans="1:5" x14ac:dyDescent="0.2">
      <c r="A14" s="5"/>
      <c r="B14" s="8" t="s">
        <v>10</v>
      </c>
      <c r="C14" s="9">
        <v>0</v>
      </c>
      <c r="D14" s="9">
        <v>15576600.939999999</v>
      </c>
      <c r="E14" s="9">
        <v>15576600.939999999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1449792.8</v>
      </c>
      <c r="E16" s="7">
        <f>SUM(E17:E18)</f>
        <v>1449792.8</v>
      </c>
    </row>
    <row r="17" spans="1:5" x14ac:dyDescent="0.2">
      <c r="A17" s="5"/>
      <c r="B17" s="8" t="s">
        <v>12</v>
      </c>
      <c r="C17" s="11"/>
      <c r="D17" s="9">
        <v>799274.31</v>
      </c>
      <c r="E17" s="9">
        <v>799274.31</v>
      </c>
    </row>
    <row r="18" spans="1:5" x14ac:dyDescent="0.2">
      <c r="A18" s="5"/>
      <c r="B18" s="8" t="s">
        <v>13</v>
      </c>
      <c r="C18" s="11"/>
      <c r="D18" s="9">
        <v>650518.49</v>
      </c>
      <c r="E18" s="9">
        <v>650518.49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13402082.600000005</v>
      </c>
      <c r="E20" s="7">
        <f>E7-E12+E16</f>
        <v>13402082.600000005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13402082.600000005</v>
      </c>
      <c r="E21" s="7">
        <f t="shared" si="2"/>
        <v>13402082.600000005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11952289.800000004</v>
      </c>
      <c r="E22" s="7">
        <f>E21-E16</f>
        <v>11952289.800000004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9" t="s">
        <v>17</v>
      </c>
      <c r="B24" s="40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11952289.800000004</v>
      </c>
      <c r="E30" s="7">
        <f t="shared" si="4"/>
        <v>11952289.800000004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29" t="s">
        <v>17</v>
      </c>
      <c r="B32" s="29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29" t="s">
        <v>17</v>
      </c>
      <c r="B43" s="29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36042480</v>
      </c>
      <c r="D45" s="9">
        <v>30025768.350000001</v>
      </c>
      <c r="E45" s="9">
        <v>30025768.350000001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36042480</v>
      </c>
      <c r="D50" s="9">
        <v>20721936.609999999</v>
      </c>
      <c r="E50" s="9">
        <v>20721936.609999999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799274.31</v>
      </c>
      <c r="E52" s="9">
        <v>799274.31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 t="shared" ref="D54:E54" si="9">D45+D46-D50+D52</f>
        <v>10103106.050000003</v>
      </c>
      <c r="E54" s="7">
        <f t="shared" si="9"/>
        <v>10103106.050000003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10103106.050000003</v>
      </c>
      <c r="E55" s="7">
        <f t="shared" si="10"/>
        <v>10103106.050000003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29" t="s">
        <v>17</v>
      </c>
      <c r="B57" s="29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18225059</v>
      </c>
      <c r="E59" s="9">
        <v>18225059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15576600.939999999</v>
      </c>
      <c r="E64" s="9">
        <v>15576600.939999999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650518.49</v>
      </c>
      <c r="E66" s="9">
        <v>650518.49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D59+D60-D64+D66</f>
        <v>3298976.5500000007</v>
      </c>
      <c r="E68" s="7">
        <f>E59+E60-E64+E66</f>
        <v>3298976.5500000007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3298976.5500000007</v>
      </c>
      <c r="E69" s="7">
        <f t="shared" si="12"/>
        <v>3298976.5500000007</v>
      </c>
    </row>
    <row r="70" spans="1:5" ht="5.0999999999999996" customHeight="1" x14ac:dyDescent="0.2">
      <c r="A70" s="15"/>
      <c r="B70" s="16"/>
      <c r="C70" s="17"/>
      <c r="D70" s="17"/>
      <c r="E70" s="17"/>
    </row>
    <row r="74" spans="1:5" ht="12.75" x14ac:dyDescent="0.2">
      <c r="A74"/>
      <c r="B74" s="24"/>
      <c r="C74"/>
      <c r="D74" s="25"/>
      <c r="E74" s="25"/>
    </row>
    <row r="75" spans="1:5" ht="12.75" x14ac:dyDescent="0.2">
      <c r="A75"/>
      <c r="B75" s="26" t="s">
        <v>43</v>
      </c>
      <c r="C75"/>
      <c r="D75" s="27" t="s">
        <v>44</v>
      </c>
      <c r="E75" s="28"/>
    </row>
    <row r="76" spans="1:5" ht="12.75" x14ac:dyDescent="0.2">
      <c r="A76"/>
      <c r="B76" s="26" t="s">
        <v>45</v>
      </c>
      <c r="C76"/>
      <c r="D76" s="27" t="s">
        <v>46</v>
      </c>
      <c r="E76" s="28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51181102362204722" right="0.51181102362204722" top="0.74803149606299213" bottom="0.74803149606299213" header="0.31496062992125984" footer="0.31496062992125984"/>
  <pageSetup scale="7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2019-10-21T18:58:56Z</cp:lastPrinted>
  <dcterms:created xsi:type="dcterms:W3CDTF">2017-01-11T17:21:42Z</dcterms:created>
  <dcterms:modified xsi:type="dcterms:W3CDTF">2019-10-21T18:59:10Z</dcterms:modified>
</cp:coreProperties>
</file>