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8800" windowHeight="11730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26" i="1" s="1"/>
  <c r="D6" i="1"/>
  <c r="G6" i="1" s="1"/>
  <c r="F5" i="1"/>
  <c r="F26" i="1" s="1"/>
  <c r="E5" i="1"/>
  <c r="E26" i="1" s="1"/>
  <c r="C5" i="1"/>
  <c r="C26" i="1" s="1"/>
  <c r="B5" i="1"/>
  <c r="B26" i="1" s="1"/>
  <c r="G5" i="1" l="1"/>
  <c r="G16" i="1"/>
  <c r="G7" i="1"/>
  <c r="G26" i="1" l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<sst xmlns="http://schemas.openxmlformats.org/spreadsheetml/2006/main" count="32" uniqueCount="25">
  <si>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30 de Septiembre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</si>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</sst>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8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sqref="A1:G1"/>
    </sheetView>
  </sheetViews>
  <sheetFormatPr baseColWidth="10" defaultRowHeight="12.75"/>
  <cols>
    <col min="1" max="1" width="45.83203125" style="3" customWidth="1"/>
    <col min="2" max="6" width="16.83203125" style="3" customWidth="1"/>
    <col min="7" max="7" width="15.33203125" style="3" customWidth="1"/>
    <col min="8" max="8" width="12" style="3"/>
    <col min="9" max="16384" width="12" style="1"/>
  </cols>
  <sheetData>
    <row r="1" spans="1:7" ht="69" customHeight="1">
      <c r="A1" s="6" t="s">
        <v>0</v>
      </c>
      <c r="B1" s="7"/>
      <c r="C1" s="7"/>
      <c r="D1" s="7"/>
      <c r="E1" s="7"/>
      <c r="F1" s="7"/>
      <c r="G1" s="8"/>
    </row>
    <row r="2" spans="1:7">
      <c r="A2" s="9"/>
      <c r="B2" s="10" t="s">
        <v>1</v>
      </c>
      <c r="C2" s="10"/>
      <c r="D2" s="10"/>
      <c r="E2" s="10"/>
      <c r="F2" s="10"/>
      <c r="G2" s="9"/>
    </row>
    <row r="3" spans="1:7" ht="25.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" t="s">
        <v>8</v>
      </c>
    </row>
    <row r="4" spans="1:7">
      <c r="A4" s="13" t="s">
        <v>9</v>
      </c>
      <c r="B4" s="14"/>
      <c r="C4" s="14"/>
      <c r="D4" s="14"/>
      <c r="E4" s="14"/>
      <c r="F4" s="14"/>
      <c r="G4" s="14"/>
    </row>
    <row r="5" spans="1:7">
      <c r="A5" s="15" t="s">
        <v>10</v>
      </c>
      <c r="B5" s="16">
        <f>SUM(B6:B13)</f>
        <v>36042480</v>
      </c>
      <c r="C5" s="16">
        <f t="shared" ref="C5:G5" si="0">SUM(C6:C13)</f>
        <v>2359035.11</v>
      </c>
      <c r="D5" s="16">
        <f t="shared" si="0"/>
        <v>38401515.109999999</v>
      </c>
      <c r="E5" s="16">
        <f t="shared" si="0"/>
        <v>21521210.920000002</v>
      </c>
      <c r="F5" s="16">
        <f t="shared" si="0"/>
        <v>21521210.920000002</v>
      </c>
      <c r="G5" s="16">
        <f t="shared" si="0"/>
        <v>16880304.190000001</v>
      </c>
    </row>
    <row r="6" spans="1:7">
      <c r="A6" s="17" t="s">
        <v>11</v>
      </c>
      <c r="B6" s="18">
        <v>1199245</v>
      </c>
      <c r="C6" s="18">
        <v>26125</v>
      </c>
      <c r="D6" s="18">
        <f>B6+C6</f>
        <v>1225370</v>
      </c>
      <c r="E6" s="18">
        <v>702007.97</v>
      </c>
      <c r="F6" s="18">
        <v>702007.97</v>
      </c>
      <c r="G6" s="18">
        <f>D6-E6</f>
        <v>523362.03</v>
      </c>
    </row>
    <row r="7" spans="1:7" ht="25.5">
      <c r="A7" s="17" t="s">
        <v>12</v>
      </c>
      <c r="B7" s="18">
        <v>14526924</v>
      </c>
      <c r="C7" s="18">
        <v>2783326.44</v>
      </c>
      <c r="D7" s="18">
        <f t="shared" ref="D7:D13" si="1">B7+C7</f>
        <v>17310250.440000001</v>
      </c>
      <c r="E7" s="18">
        <v>10734062.42</v>
      </c>
      <c r="F7" s="18">
        <v>10734062.42</v>
      </c>
      <c r="G7" s="18">
        <f t="shared" ref="G7:G13" si="2">D7-E7</f>
        <v>6576188.0200000014</v>
      </c>
    </row>
    <row r="8" spans="1:7" ht="25.5">
      <c r="A8" s="17" t="s">
        <v>13</v>
      </c>
      <c r="B8" s="18">
        <v>4714610</v>
      </c>
      <c r="C8" s="18">
        <v>-31365</v>
      </c>
      <c r="D8" s="18">
        <f t="shared" si="1"/>
        <v>4683245</v>
      </c>
      <c r="E8" s="18">
        <v>3242010.23</v>
      </c>
      <c r="F8" s="18">
        <v>3242010.23</v>
      </c>
      <c r="G8" s="18">
        <f t="shared" si="2"/>
        <v>1441234.77</v>
      </c>
    </row>
    <row r="9" spans="1:7" ht="25.5">
      <c r="A9" s="17" t="s">
        <v>14</v>
      </c>
      <c r="B9" s="18">
        <v>7899839</v>
      </c>
      <c r="C9" s="18">
        <v>297378.11</v>
      </c>
      <c r="D9" s="18">
        <f t="shared" si="1"/>
        <v>8197217.1100000003</v>
      </c>
      <c r="E9" s="18">
        <v>3263225.83</v>
      </c>
      <c r="F9" s="18">
        <v>3263225.83</v>
      </c>
      <c r="G9" s="18">
        <f t="shared" si="2"/>
        <v>4933991.28</v>
      </c>
    </row>
    <row r="10" spans="1:7" ht="25.5">
      <c r="A10" s="17" t="s">
        <v>15</v>
      </c>
      <c r="B10" s="18">
        <v>7701862</v>
      </c>
      <c r="C10" s="18">
        <v>-716429.44</v>
      </c>
      <c r="D10" s="18">
        <f t="shared" si="1"/>
        <v>6985432.5600000005</v>
      </c>
      <c r="E10" s="18">
        <v>3579904.47</v>
      </c>
      <c r="F10" s="18">
        <v>3579904.47</v>
      </c>
      <c r="G10" s="18">
        <f t="shared" si="2"/>
        <v>3405528.0900000003</v>
      </c>
    </row>
    <row r="11" spans="1:7">
      <c r="A11" s="17" t="s">
        <v>16</v>
      </c>
      <c r="B11" s="18"/>
      <c r="C11" s="18"/>
      <c r="D11" s="18">
        <f t="shared" si="1"/>
        <v>0</v>
      </c>
      <c r="E11" s="18"/>
      <c r="F11" s="18"/>
      <c r="G11" s="18">
        <f t="shared" si="2"/>
        <v>0</v>
      </c>
    </row>
    <row r="12" spans="1:7">
      <c r="A12" s="17" t="s">
        <v>17</v>
      </c>
      <c r="B12" s="18"/>
      <c r="C12" s="18"/>
      <c r="D12" s="18">
        <f t="shared" si="1"/>
        <v>0</v>
      </c>
      <c r="E12" s="18"/>
      <c r="F12" s="18"/>
      <c r="G12" s="18">
        <f t="shared" si="2"/>
        <v>0</v>
      </c>
    </row>
    <row r="13" spans="1:7">
      <c r="A13" s="17"/>
      <c r="B13" s="18"/>
      <c r="C13" s="18"/>
      <c r="D13" s="18">
        <f t="shared" si="1"/>
        <v>0</v>
      </c>
      <c r="E13" s="18"/>
      <c r="F13" s="18"/>
      <c r="G13" s="18">
        <f t="shared" si="2"/>
        <v>0</v>
      </c>
    </row>
    <row r="14" spans="1:7" ht="5.0999999999999996" customHeight="1">
      <c r="A14" s="17"/>
      <c r="B14" s="18"/>
      <c r="C14" s="18"/>
      <c r="D14" s="18"/>
      <c r="E14" s="18"/>
      <c r="F14" s="18"/>
      <c r="G14" s="18"/>
    </row>
    <row r="15" spans="1:7">
      <c r="A15" s="19" t="s">
        <v>18</v>
      </c>
      <c r="B15" s="18"/>
      <c r="C15" s="18"/>
      <c r="D15" s="18"/>
      <c r="E15" s="18"/>
      <c r="F15" s="18"/>
      <c r="G15" s="18"/>
    </row>
    <row r="16" spans="1:7">
      <c r="A16" s="19" t="s">
        <v>19</v>
      </c>
      <c r="B16" s="16">
        <f>SUM(B17:B24)</f>
        <v>0</v>
      </c>
      <c r="C16" s="16">
        <f t="shared" ref="C16:G16" si="3">SUM(C17:C24)</f>
        <v>26148911.670000002</v>
      </c>
      <c r="D16" s="16">
        <f t="shared" si="3"/>
        <v>26148911.670000002</v>
      </c>
      <c r="E16" s="16">
        <f t="shared" si="3"/>
        <v>16227119.430000002</v>
      </c>
      <c r="F16" s="16">
        <f t="shared" si="3"/>
        <v>16227119.430000002</v>
      </c>
      <c r="G16" s="16">
        <f t="shared" si="3"/>
        <v>9921792.2400000002</v>
      </c>
    </row>
    <row r="17" spans="1:7">
      <c r="A17" s="17" t="s">
        <v>11</v>
      </c>
      <c r="B17" s="18">
        <v>0</v>
      </c>
      <c r="C17" s="18">
        <v>1207626</v>
      </c>
      <c r="D17" s="18">
        <f>B17+C17</f>
        <v>1207626</v>
      </c>
      <c r="E17" s="18">
        <v>702420.8</v>
      </c>
      <c r="F17" s="18">
        <v>702420.8</v>
      </c>
      <c r="G17" s="18">
        <f t="shared" ref="G17:G24" si="4">D17-E17</f>
        <v>505205.19999999995</v>
      </c>
    </row>
    <row r="18" spans="1:7" ht="25.5">
      <c r="A18" s="17" t="s">
        <v>12</v>
      </c>
      <c r="B18" s="18">
        <v>0</v>
      </c>
      <c r="C18" s="18">
        <v>15896863.74</v>
      </c>
      <c r="D18" s="18">
        <f t="shared" ref="D18:D24" si="5">B18+C18</f>
        <v>15896863.74</v>
      </c>
      <c r="E18" s="18">
        <v>10103905.16</v>
      </c>
      <c r="F18" s="18">
        <v>10103905.16</v>
      </c>
      <c r="G18" s="18">
        <f t="shared" si="4"/>
        <v>5792958.5800000001</v>
      </c>
    </row>
    <row r="19" spans="1:7" ht="25.5">
      <c r="A19" s="17" t="s">
        <v>13</v>
      </c>
      <c r="B19" s="18">
        <v>0</v>
      </c>
      <c r="C19" s="18">
        <v>1815826</v>
      </c>
      <c r="D19" s="18">
        <f t="shared" si="5"/>
        <v>1815826</v>
      </c>
      <c r="E19" s="18">
        <v>1187223.68</v>
      </c>
      <c r="F19" s="18">
        <v>1187223.68</v>
      </c>
      <c r="G19" s="18">
        <f t="shared" si="4"/>
        <v>628602.32000000007</v>
      </c>
    </row>
    <row r="20" spans="1:7" ht="25.5">
      <c r="A20" s="17" t="s">
        <v>14</v>
      </c>
      <c r="B20" s="18">
        <v>0</v>
      </c>
      <c r="C20" s="18">
        <v>3924731.93</v>
      </c>
      <c r="D20" s="18">
        <f t="shared" si="5"/>
        <v>3924731.93</v>
      </c>
      <c r="E20" s="18">
        <v>2084373.57</v>
      </c>
      <c r="F20" s="18">
        <v>2084373.57</v>
      </c>
      <c r="G20" s="18">
        <f t="shared" si="4"/>
        <v>1840358.36</v>
      </c>
    </row>
    <row r="21" spans="1:7" ht="25.5">
      <c r="A21" s="17" t="s">
        <v>15</v>
      </c>
      <c r="B21" s="18">
        <v>0</v>
      </c>
      <c r="C21" s="18">
        <v>3303864</v>
      </c>
      <c r="D21" s="18">
        <f t="shared" si="5"/>
        <v>3303864</v>
      </c>
      <c r="E21" s="18">
        <v>2149196.2200000002</v>
      </c>
      <c r="F21" s="18">
        <v>2149196.2200000002</v>
      </c>
      <c r="G21" s="18">
        <f t="shared" si="4"/>
        <v>1154667.7799999998</v>
      </c>
    </row>
    <row r="22" spans="1:7">
      <c r="A22" s="17" t="s">
        <v>16</v>
      </c>
      <c r="B22" s="18"/>
      <c r="C22" s="18"/>
      <c r="D22" s="18">
        <f t="shared" si="5"/>
        <v>0</v>
      </c>
      <c r="E22" s="18"/>
      <c r="F22" s="18"/>
      <c r="G22" s="18">
        <f t="shared" si="4"/>
        <v>0</v>
      </c>
    </row>
    <row r="23" spans="1:7">
      <c r="A23" s="17" t="s">
        <v>17</v>
      </c>
      <c r="B23" s="18"/>
      <c r="C23" s="18"/>
      <c r="D23" s="18">
        <f t="shared" si="5"/>
        <v>0</v>
      </c>
      <c r="E23" s="18"/>
      <c r="F23" s="18"/>
      <c r="G23" s="18">
        <f t="shared" si="4"/>
        <v>0</v>
      </c>
    </row>
    <row r="24" spans="1:7">
      <c r="A24" s="17"/>
      <c r="B24" s="18"/>
      <c r="C24" s="18"/>
      <c r="D24" s="18">
        <f t="shared" si="5"/>
        <v>0</v>
      </c>
      <c r="E24" s="18"/>
      <c r="F24" s="18"/>
      <c r="G24" s="18">
        <f t="shared" si="4"/>
        <v>0</v>
      </c>
    </row>
    <row r="25" spans="1:7" ht="5.0999999999999996" customHeight="1">
      <c r="A25" s="20"/>
      <c r="B25" s="18"/>
      <c r="C25" s="18"/>
      <c r="D25" s="18"/>
      <c r="E25" s="18"/>
      <c r="F25" s="18"/>
      <c r="G25" s="18"/>
    </row>
    <row r="26" spans="1:7">
      <c r="A26" s="15" t="s">
        <v>20</v>
      </c>
      <c r="B26" s="16">
        <f>B5+B16</f>
        <v>36042480</v>
      </c>
      <c r="C26" s="16">
        <f t="shared" ref="C26:G26" si="6">C5+C16</f>
        <v>28507946.780000001</v>
      </c>
      <c r="D26" s="16">
        <f t="shared" si="6"/>
        <v>64550426.780000001</v>
      </c>
      <c r="E26" s="16">
        <f t="shared" si="6"/>
        <v>37748330.350000001</v>
      </c>
      <c r="F26" s="16">
        <f t="shared" si="6"/>
        <v>37748330.350000001</v>
      </c>
      <c r="G26" s="16">
        <f t="shared" si="6"/>
        <v>26802096.43</v>
      </c>
    </row>
    <row r="27" spans="1:7" ht="5.0999999999999996" customHeight="1">
      <c r="A27" s="21"/>
      <c r="B27" s="22"/>
      <c r="C27" s="22"/>
      <c r="D27" s="22"/>
      <c r="E27" s="22"/>
      <c r="F27" s="22"/>
      <c r="G27" s="22"/>
    </row>
    <row r="32" spans="1:7">
      <c r="A32" s="23"/>
      <c r="B32" s="24"/>
      <c r="C32" s="24"/>
      <c r="D32" s="23"/>
      <c r="E32" s="23"/>
    </row>
    <row r="33" spans="1:5">
      <c r="A33" s="2" t="s">
        <v>21</v>
      </c>
      <c r="D33" s="4" t="s">
        <v>22</v>
      </c>
      <c r="E33" s="5"/>
    </row>
    <row r="34" spans="1:5">
      <c r="A34" s="2" t="s">
        <v>23</v>
      </c>
      <c r="D34" s="4" t="s">
        <v>24</v>
      </c>
      <c r="E34" s="5"/>
    </row>
  </sheetData>
  <mergeCells count="4">
    <mergeCell ref="A1:G1"/>
    <mergeCell ref="B2:F2"/>
    <mergeCell ref="D33:E33"/>
    <mergeCell ref="D34:E34"/>
  </mergeCells>
  <pageMargins left="0.51181102362204722" right="0.51181102362204722" top="0.74803149606299213" bottom="0.74803149606299213" header="0.31496062992125984" footer="0.31496062992125984"/>
  <pageSetup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2019-10-21T20:14:55Z</cp:lastPrinted>
  <dcterms:created xsi:type="dcterms:W3CDTF">2019-10-21T20:14:08Z</dcterms:created>
  <dcterms:modified xsi:type="dcterms:W3CDTF">2019-10-21T20:15:57Z</dcterms:modified>
</cp:coreProperties>
</file>