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DICIEMBRE\PUBLICACION\INFORMACION DISCIPLINA FINANCIERA\"/>
    </mc:Choice>
  </mc:AlternateContent>
  <bookViews>
    <workbookView xWindow="0" yWindow="0" windowWidth="28800" windowHeight="11730"/>
  </bookViews>
  <sheets>
    <sheet name="F6b" sheetId="1" r:id="rId1"/>
  </sheets>
  <definedNames>
    <definedName name="_xlnm._FilterDatabase" localSheetId="0" hidden="1">F6b!$A$3:$G$13</definedName>
    <definedName name="_xlnm.Print_Area" localSheetId="0">F6b!$A$1:$G$35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F16" i="1"/>
  <c r="E16" i="1"/>
  <c r="D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D5" i="1" s="1"/>
  <c r="D26" i="1" s="1"/>
  <c r="D6" i="1"/>
  <c r="G6" i="1" s="1"/>
  <c r="F5" i="1"/>
  <c r="F26" i="1" s="1"/>
  <c r="E5" i="1"/>
  <c r="E26" i="1" s="1"/>
  <c r="C5" i="1"/>
  <c r="C26" i="1" s="1"/>
  <c r="B5" i="1"/>
  <c r="B26" i="1" s="1"/>
  <c r="G5" i="1" l="1"/>
  <c r="G16" i="1"/>
  <c r="G7" i="1"/>
  <c r="G26" i="1" l="1"/>
</calcChain>
</file>

<file path=xl/sharedStrings.xml><?xml version="1.0" encoding="utf-8"?>
<sst xmlns="http://schemas.openxmlformats.org/spreadsheetml/2006/main" count="32" uniqueCount="25">
  <si>
    <t>INSTITUTO TECNOLOGICO SUPERIOR DEL SUR DE GUANAJUATO
Estado Analítico del Ejercicio del Presupuesto de Egresos Detallado - LDF
Clasificación Administrativa
al 31 de Diciembre de 2019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</si>
  <si>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</si>
  <si>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</si>
  <si>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</si>
  <si>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</si>
  <si>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</si>
  <si>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</si>
  <si>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</si>
  <si>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</si>
  <si>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</si>
  <si>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</si>
  <si>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</si>
  <si>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SUBDIRECCIÓN DEL ÁREA ACADÉMICA</t>
  </si>
  <si>
    <t>0301 SUBDIRECCIÓN DE VINCULACIÓN Y EXTENSIÓN</t>
  </si>
  <si>
    <t>0401 SUBDIRECCIÓN DE PLANEACIÓN Y EVALUACIÓN</t>
  </si>
  <si>
    <t>0501 SUBDIRECCIÓN DE ADMINISTRACIÓN Y FINANZA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</si>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</sst>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color theme="1"/>
      <name val="}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8" xfId="0" applyFon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sqref="A1:G1"/>
    </sheetView>
  </sheetViews>
  <sheetFormatPr baseColWidth="10" defaultRowHeight="12.75"/>
  <cols>
    <col min="1" max="1" width="45.83203125" style="3" customWidth="1"/>
    <col min="2" max="6" width="16.83203125" style="3" customWidth="1"/>
    <col min="7" max="7" width="18.5" style="3" customWidth="1"/>
    <col min="8" max="16384" width="12" style="1"/>
  </cols>
  <sheetData>
    <row r="1" spans="1:7" ht="69.75" customHeight="1">
      <c r="A1" s="6" t="s">
        <v>0</v>
      </c>
      <c r="B1" s="7"/>
      <c r="C1" s="7"/>
      <c r="D1" s="7"/>
      <c r="E1" s="7"/>
      <c r="F1" s="7"/>
      <c r="G1" s="8"/>
    </row>
    <row r="2" spans="1:7">
      <c r="A2" s="9"/>
      <c r="B2" s="10" t="s">
        <v>1</v>
      </c>
      <c r="C2" s="10"/>
      <c r="D2" s="10"/>
      <c r="E2" s="10"/>
      <c r="F2" s="10"/>
      <c r="G2" s="9"/>
    </row>
    <row r="3" spans="1:7" ht="25.5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1" t="s">
        <v>8</v>
      </c>
    </row>
    <row r="4" spans="1:7">
      <c r="A4" s="13" t="s">
        <v>9</v>
      </c>
      <c r="B4" s="14"/>
      <c r="C4" s="14"/>
      <c r="D4" s="14"/>
      <c r="E4" s="14"/>
      <c r="F4" s="14"/>
      <c r="G4" s="14"/>
    </row>
    <row r="5" spans="1:7">
      <c r="A5" s="15" t="s">
        <v>10</v>
      </c>
      <c r="B5" s="16">
        <f>SUM(B6:B13)</f>
        <v>36042480</v>
      </c>
      <c r="C5" s="16">
        <f t="shared" ref="C5:G5" si="0">SUM(C6:C13)</f>
        <v>2811049.88</v>
      </c>
      <c r="D5" s="16">
        <f t="shared" si="0"/>
        <v>38853529.880000003</v>
      </c>
      <c r="E5" s="16">
        <f t="shared" si="0"/>
        <v>34510889.43</v>
      </c>
      <c r="F5" s="16">
        <f t="shared" si="0"/>
        <v>34199655.599999994</v>
      </c>
      <c r="G5" s="16">
        <f t="shared" si="0"/>
        <v>4342640.4499999993</v>
      </c>
    </row>
    <row r="6" spans="1:7">
      <c r="A6" s="17" t="s">
        <v>11</v>
      </c>
      <c r="B6" s="18">
        <v>1199245</v>
      </c>
      <c r="C6" s="18">
        <v>20714.82</v>
      </c>
      <c r="D6" s="18">
        <f>B6+C6</f>
        <v>1219959.82</v>
      </c>
      <c r="E6" s="18">
        <v>1195948.56</v>
      </c>
      <c r="F6" s="18">
        <v>1195948.56</v>
      </c>
      <c r="G6" s="18">
        <f>D6-E6</f>
        <v>24011.260000000009</v>
      </c>
    </row>
    <row r="7" spans="1:7" ht="25.5">
      <c r="A7" s="17" t="s">
        <v>12</v>
      </c>
      <c r="B7" s="18">
        <v>14526924</v>
      </c>
      <c r="C7" s="18">
        <v>3802709.06</v>
      </c>
      <c r="D7" s="18">
        <f t="shared" ref="D7:D13" si="1">B7+C7</f>
        <v>18329633.059999999</v>
      </c>
      <c r="E7" s="18">
        <v>17288425.379999999</v>
      </c>
      <c r="F7" s="18">
        <v>17138947.550000001</v>
      </c>
      <c r="G7" s="18">
        <f t="shared" ref="G7:G13" si="2">D7-E7</f>
        <v>1041207.6799999997</v>
      </c>
    </row>
    <row r="8" spans="1:7" ht="25.5">
      <c r="A8" s="17" t="s">
        <v>13</v>
      </c>
      <c r="B8" s="18">
        <v>4714610</v>
      </c>
      <c r="C8" s="18">
        <v>17617.509999999998</v>
      </c>
      <c r="D8" s="18">
        <f t="shared" si="1"/>
        <v>4732227.51</v>
      </c>
      <c r="E8" s="18">
        <v>4312808.58</v>
      </c>
      <c r="F8" s="18">
        <v>4312808.58</v>
      </c>
      <c r="G8" s="18">
        <f t="shared" si="2"/>
        <v>419418.9299999997</v>
      </c>
    </row>
    <row r="9" spans="1:7" ht="25.5">
      <c r="A9" s="17" t="s">
        <v>14</v>
      </c>
      <c r="B9" s="18">
        <v>7899839</v>
      </c>
      <c r="C9" s="18">
        <v>-28277.32</v>
      </c>
      <c r="D9" s="18">
        <f t="shared" si="1"/>
        <v>7871561.6799999997</v>
      </c>
      <c r="E9" s="18">
        <v>6223217.5300000003</v>
      </c>
      <c r="F9" s="18">
        <v>6181789.3300000001</v>
      </c>
      <c r="G9" s="18">
        <f t="shared" si="2"/>
        <v>1648344.1499999994</v>
      </c>
    </row>
    <row r="10" spans="1:7" ht="25.5">
      <c r="A10" s="17" t="s">
        <v>15</v>
      </c>
      <c r="B10" s="18">
        <v>7701862</v>
      </c>
      <c r="C10" s="18">
        <v>-1001714.19</v>
      </c>
      <c r="D10" s="18">
        <f t="shared" si="1"/>
        <v>6700147.8100000005</v>
      </c>
      <c r="E10" s="18">
        <v>5490489.3799999999</v>
      </c>
      <c r="F10" s="18">
        <v>5370161.5800000001</v>
      </c>
      <c r="G10" s="18">
        <f t="shared" si="2"/>
        <v>1209658.4300000006</v>
      </c>
    </row>
    <row r="11" spans="1:7">
      <c r="A11" s="17" t="s">
        <v>16</v>
      </c>
      <c r="B11" s="18"/>
      <c r="C11" s="18"/>
      <c r="D11" s="18">
        <f t="shared" si="1"/>
        <v>0</v>
      </c>
      <c r="E11" s="18"/>
      <c r="F11" s="18"/>
      <c r="G11" s="18">
        <f t="shared" si="2"/>
        <v>0</v>
      </c>
    </row>
    <row r="12" spans="1:7">
      <c r="A12" s="17" t="s">
        <v>17</v>
      </c>
      <c r="B12" s="18"/>
      <c r="C12" s="18"/>
      <c r="D12" s="18">
        <f t="shared" si="1"/>
        <v>0</v>
      </c>
      <c r="E12" s="18"/>
      <c r="F12" s="18"/>
      <c r="G12" s="18">
        <f t="shared" si="2"/>
        <v>0</v>
      </c>
    </row>
    <row r="13" spans="1:7">
      <c r="A13" s="17"/>
      <c r="B13" s="18"/>
      <c r="C13" s="18"/>
      <c r="D13" s="18">
        <f t="shared" si="1"/>
        <v>0</v>
      </c>
      <c r="E13" s="18"/>
      <c r="F13" s="18"/>
      <c r="G13" s="18">
        <f t="shared" si="2"/>
        <v>0</v>
      </c>
    </row>
    <row r="14" spans="1:7" ht="5.0999999999999996" customHeight="1">
      <c r="A14" s="17"/>
      <c r="B14" s="18"/>
      <c r="C14" s="18"/>
      <c r="D14" s="18"/>
      <c r="E14" s="18"/>
      <c r="F14" s="18"/>
      <c r="G14" s="18"/>
    </row>
    <row r="15" spans="1:7">
      <c r="A15" s="19" t="s">
        <v>18</v>
      </c>
      <c r="B15" s="18"/>
      <c r="C15" s="18"/>
      <c r="D15" s="18"/>
      <c r="E15" s="18"/>
      <c r="F15" s="18"/>
      <c r="G15" s="18"/>
    </row>
    <row r="16" spans="1:7">
      <c r="A16" s="19" t="s">
        <v>19</v>
      </c>
      <c r="B16" s="16">
        <f>SUM(B17:B24)</f>
        <v>0</v>
      </c>
      <c r="C16" s="16">
        <f t="shared" ref="C16:G16" si="3">SUM(C17:C24)</f>
        <v>27054051.5</v>
      </c>
      <c r="D16" s="16">
        <f t="shared" si="3"/>
        <v>27054051.5</v>
      </c>
      <c r="E16" s="16">
        <f t="shared" si="3"/>
        <v>26231513.25</v>
      </c>
      <c r="F16" s="16">
        <f t="shared" si="3"/>
        <v>26114206.32</v>
      </c>
      <c r="G16" s="16">
        <f t="shared" si="3"/>
        <v>822538.25000000093</v>
      </c>
    </row>
    <row r="17" spans="1:7">
      <c r="A17" s="17" t="s">
        <v>11</v>
      </c>
      <c r="B17" s="18">
        <v>0</v>
      </c>
      <c r="C17" s="18">
        <v>1179775.69</v>
      </c>
      <c r="D17" s="18">
        <f>B17+C17</f>
        <v>1179775.69</v>
      </c>
      <c r="E17" s="18">
        <v>1100988.1200000001</v>
      </c>
      <c r="F17" s="18">
        <v>1099322.1200000001</v>
      </c>
      <c r="G17" s="18">
        <f t="shared" ref="G17:G24" si="4">D17-E17</f>
        <v>78787.569999999832</v>
      </c>
    </row>
    <row r="18" spans="1:7" ht="25.5">
      <c r="A18" s="17" t="s">
        <v>12</v>
      </c>
      <c r="B18" s="18">
        <v>0</v>
      </c>
      <c r="C18" s="18">
        <v>16861545.260000002</v>
      </c>
      <c r="D18" s="18">
        <f t="shared" ref="D18:D24" si="5">B18+C18</f>
        <v>16861545.260000002</v>
      </c>
      <c r="E18" s="18">
        <v>16394378.890000001</v>
      </c>
      <c r="F18" s="18">
        <v>16385860.949999999</v>
      </c>
      <c r="G18" s="18">
        <f t="shared" si="4"/>
        <v>467166.37000000104</v>
      </c>
    </row>
    <row r="19" spans="1:7" ht="25.5">
      <c r="A19" s="17" t="s">
        <v>13</v>
      </c>
      <c r="B19" s="18">
        <v>0</v>
      </c>
      <c r="C19" s="18">
        <v>2036188.22</v>
      </c>
      <c r="D19" s="18">
        <f t="shared" si="5"/>
        <v>2036188.22</v>
      </c>
      <c r="E19" s="18">
        <v>1998965.45</v>
      </c>
      <c r="F19" s="18">
        <v>1998965.45</v>
      </c>
      <c r="G19" s="18">
        <f t="shared" si="4"/>
        <v>37222.770000000019</v>
      </c>
    </row>
    <row r="20" spans="1:7" ht="25.5">
      <c r="A20" s="17" t="s">
        <v>14</v>
      </c>
      <c r="B20" s="18">
        <v>0</v>
      </c>
      <c r="C20" s="18">
        <v>3679123.77</v>
      </c>
      <c r="D20" s="18">
        <f t="shared" si="5"/>
        <v>3679123.77</v>
      </c>
      <c r="E20" s="18">
        <v>3526136.36</v>
      </c>
      <c r="F20" s="18">
        <v>3526136.36</v>
      </c>
      <c r="G20" s="18">
        <f t="shared" si="4"/>
        <v>152987.41000000015</v>
      </c>
    </row>
    <row r="21" spans="1:7" ht="25.5">
      <c r="A21" s="17" t="s">
        <v>15</v>
      </c>
      <c r="B21" s="18">
        <v>0</v>
      </c>
      <c r="C21" s="18">
        <v>3297418.56</v>
      </c>
      <c r="D21" s="18">
        <f t="shared" si="5"/>
        <v>3297418.56</v>
      </c>
      <c r="E21" s="18">
        <v>3211044.43</v>
      </c>
      <c r="F21" s="18">
        <v>3103921.44</v>
      </c>
      <c r="G21" s="18">
        <f t="shared" si="4"/>
        <v>86374.129999999888</v>
      </c>
    </row>
    <row r="22" spans="1:7">
      <c r="A22" s="17" t="s">
        <v>16</v>
      </c>
      <c r="B22" s="18"/>
      <c r="C22" s="18"/>
      <c r="D22" s="18">
        <f t="shared" si="5"/>
        <v>0</v>
      </c>
      <c r="E22" s="18"/>
      <c r="F22" s="18"/>
      <c r="G22" s="18">
        <f t="shared" si="4"/>
        <v>0</v>
      </c>
    </row>
    <row r="23" spans="1:7">
      <c r="A23" s="17" t="s">
        <v>17</v>
      </c>
      <c r="B23" s="18"/>
      <c r="C23" s="18"/>
      <c r="D23" s="18">
        <f t="shared" si="5"/>
        <v>0</v>
      </c>
      <c r="E23" s="18"/>
      <c r="F23" s="18"/>
      <c r="G23" s="18">
        <f t="shared" si="4"/>
        <v>0</v>
      </c>
    </row>
    <row r="24" spans="1:7">
      <c r="A24" s="17"/>
      <c r="B24" s="18"/>
      <c r="C24" s="18"/>
      <c r="D24" s="18">
        <f t="shared" si="5"/>
        <v>0</v>
      </c>
      <c r="E24" s="18"/>
      <c r="F24" s="18"/>
      <c r="G24" s="18">
        <f t="shared" si="4"/>
        <v>0</v>
      </c>
    </row>
    <row r="25" spans="1:7" ht="5.0999999999999996" customHeight="1">
      <c r="A25" s="20"/>
      <c r="B25" s="18"/>
      <c r="C25" s="18"/>
      <c r="D25" s="18"/>
      <c r="E25" s="18"/>
      <c r="F25" s="18"/>
      <c r="G25" s="18"/>
    </row>
    <row r="26" spans="1:7">
      <c r="A26" s="15" t="s">
        <v>20</v>
      </c>
      <c r="B26" s="16">
        <f>B5+B16</f>
        <v>36042480</v>
      </c>
      <c r="C26" s="16">
        <f t="shared" ref="C26:G26" si="6">C5+C16</f>
        <v>29865101.379999999</v>
      </c>
      <c r="D26" s="16">
        <f t="shared" si="6"/>
        <v>65907581.380000003</v>
      </c>
      <c r="E26" s="16">
        <f t="shared" si="6"/>
        <v>60742402.68</v>
      </c>
      <c r="F26" s="16">
        <f t="shared" si="6"/>
        <v>60313861.919999994</v>
      </c>
      <c r="G26" s="16">
        <f t="shared" si="6"/>
        <v>5165178.7</v>
      </c>
    </row>
    <row r="27" spans="1:7" ht="5.0999999999999996" customHeight="1">
      <c r="A27" s="21"/>
      <c r="B27" s="22"/>
      <c r="C27" s="22"/>
      <c r="D27" s="22"/>
      <c r="E27" s="22"/>
      <c r="F27" s="22"/>
      <c r="G27" s="22"/>
    </row>
    <row r="32" spans="1:7">
      <c r="A32" s="23"/>
      <c r="B32" s="24"/>
      <c r="C32" s="24"/>
      <c r="D32" s="23"/>
      <c r="E32" s="23"/>
    </row>
    <row r="33" spans="1:5">
      <c r="A33" s="2" t="s">
        <v>21</v>
      </c>
      <c r="D33" s="4" t="s">
        <v>22</v>
      </c>
      <c r="E33" s="5"/>
    </row>
    <row r="34" spans="1:5">
      <c r="A34" s="2" t="s">
        <v>23</v>
      </c>
      <c r="D34" s="4" t="s">
        <v>24</v>
      </c>
      <c r="E34" s="5"/>
    </row>
  </sheetData>
  <mergeCells count="4">
    <mergeCell ref="A1:G1"/>
    <mergeCell ref="B2:F2"/>
    <mergeCell ref="D33:E33"/>
    <mergeCell ref="D34:E34"/>
  </mergeCells>
  <pageMargins left="0.51181102362204722" right="0.51181102362204722" top="0.74803149606299213" bottom="0.74803149606299213" header="0.31496062992125984" footer="0.31496062992125984"/>
  <pageSetup scale="7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2020-01-29T21:59:27Z</cp:lastPrinted>
  <dcterms:created xsi:type="dcterms:W3CDTF">2020-01-29T21:58:42Z</dcterms:created>
  <dcterms:modified xsi:type="dcterms:W3CDTF">2020-01-29T22:01:11Z</dcterms:modified>
</cp:coreProperties>
</file>