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2DO TRIM 2019\INFORMACION DISCIPLINA FINANCIERA\"/>
    </mc:Choice>
  </mc:AlternateContent>
  <bookViews>
    <workbookView xWindow="0" yWindow="0" windowWidth="20490" windowHeight="7650"/>
  </bookViews>
  <sheets>
    <sheet name="F6c" sheetId="1" r:id="rId1"/>
  </sheets>
  <definedNames>
    <definedName name="_xlnm._FilterDatabase" localSheetId="0" hidden="1">F6c!$B$3:$H$79</definedName>
    <definedName name="_xlnm.Print_Area" localSheetId="0">F6c!$A$1:$H$88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E77" i="1"/>
  <c r="E76" i="1"/>
  <c r="H76" i="1" s="1"/>
  <c r="H75" i="1"/>
  <c r="E75" i="1"/>
  <c r="E74" i="1"/>
  <c r="E73" i="1" s="1"/>
  <c r="H73" i="1" s="1"/>
  <c r="G73" i="1"/>
  <c r="F73" i="1"/>
  <c r="D73" i="1"/>
  <c r="C73" i="1"/>
  <c r="E71" i="1"/>
  <c r="H71" i="1" s="1"/>
  <c r="H70" i="1"/>
  <c r="E70" i="1"/>
  <c r="E69" i="1"/>
  <c r="H69" i="1" s="1"/>
  <c r="H68" i="1"/>
  <c r="E68" i="1"/>
  <c r="E67" i="1"/>
  <c r="H67" i="1" s="1"/>
  <c r="H66" i="1"/>
  <c r="E66" i="1"/>
  <c r="E65" i="1"/>
  <c r="H65" i="1" s="1"/>
  <c r="H64" i="1"/>
  <c r="E64" i="1"/>
  <c r="E63" i="1"/>
  <c r="E62" i="1" s="1"/>
  <c r="H62" i="1" s="1"/>
  <c r="G62" i="1"/>
  <c r="F62" i="1"/>
  <c r="D62" i="1"/>
  <c r="C62" i="1"/>
  <c r="E60" i="1"/>
  <c r="H60" i="1" s="1"/>
  <c r="H59" i="1"/>
  <c r="E59" i="1"/>
  <c r="E58" i="1"/>
  <c r="H58" i="1" s="1"/>
  <c r="H57" i="1"/>
  <c r="E57" i="1"/>
  <c r="E56" i="1"/>
  <c r="H56" i="1" s="1"/>
  <c r="H55" i="1"/>
  <c r="E55" i="1"/>
  <c r="E54" i="1"/>
  <c r="H54" i="1" s="1"/>
  <c r="G53" i="1"/>
  <c r="F53" i="1"/>
  <c r="D53" i="1"/>
  <c r="C53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E43" i="1" s="1"/>
  <c r="H44" i="1"/>
  <c r="E44" i="1"/>
  <c r="G43" i="1"/>
  <c r="G42" i="1" s="1"/>
  <c r="F43" i="1"/>
  <c r="D43" i="1"/>
  <c r="D42" i="1" s="1"/>
  <c r="C43" i="1"/>
  <c r="C42" i="1" s="1"/>
  <c r="F42" i="1"/>
  <c r="E40" i="1"/>
  <c r="H40" i="1" s="1"/>
  <c r="H39" i="1"/>
  <c r="E39" i="1"/>
  <c r="E38" i="1"/>
  <c r="E36" i="1" s="1"/>
  <c r="H36" i="1" s="1"/>
  <c r="H37" i="1"/>
  <c r="E37" i="1"/>
  <c r="G36" i="1"/>
  <c r="F36" i="1"/>
  <c r="D36" i="1"/>
  <c r="C36" i="1"/>
  <c r="H34" i="1"/>
  <c r="E34" i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E25" i="1" s="1"/>
  <c r="H25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E16" i="1" s="1"/>
  <c r="H16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F5" i="1" s="1"/>
  <c r="F79" i="1" s="1"/>
  <c r="D6" i="1"/>
  <c r="C6" i="1"/>
  <c r="G5" i="1"/>
  <c r="G79" i="1" s="1"/>
  <c r="D5" i="1"/>
  <c r="C5" i="1"/>
  <c r="C79" i="1" s="1"/>
  <c r="D79" i="1" l="1"/>
  <c r="H43" i="1"/>
  <c r="E42" i="1"/>
  <c r="H42" i="1" s="1"/>
  <c r="H6" i="1"/>
  <c r="H5" i="1" s="1"/>
  <c r="H79" i="1" s="1"/>
  <c r="E53" i="1"/>
  <c r="H53" i="1" s="1"/>
  <c r="H18" i="1"/>
  <c r="H27" i="1"/>
  <c r="H38" i="1"/>
  <c r="H45" i="1"/>
  <c r="H63" i="1"/>
  <c r="H74" i="1"/>
  <c r="E6" i="1"/>
  <c r="E5" i="1" s="1"/>
  <c r="E79" i="1" s="1"/>
</calcChain>
</file>

<file path=xl/sharedStrings.xml><?xml version="1.0" encoding="utf-8"?>
<sst xmlns="http://schemas.openxmlformats.org/spreadsheetml/2006/main" count="136" uniqueCount="104">
  <si>
    <t>INSTITUTO TECNOLOGICO SUPERIOR DEL SUR DE GUANAJUATO
Estado Analítico del Ejercicio del Presupuesto de Egresos Detallado - LDF
Clasificación Funcional (Finalidad y Función)
al 30 de Junio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</si>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</sst>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}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2" fillId="0" borderId="14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tabSelected="1" workbookViewId="0">
      <selection sqref="A1:H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36042480</v>
      </c>
      <c r="D5" s="18">
        <f t="shared" ref="D5:H5" si="0">D6+D16+D25+D36</f>
        <v>2450730.06</v>
      </c>
      <c r="E5" s="18">
        <f t="shared" si="0"/>
        <v>38493210.060000002</v>
      </c>
      <c r="F5" s="18">
        <f t="shared" si="0"/>
        <v>14562449.880000001</v>
      </c>
      <c r="G5" s="18">
        <f t="shared" si="0"/>
        <v>14562449.880000001</v>
      </c>
      <c r="H5" s="18">
        <f t="shared" si="0"/>
        <v>23930760.18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36042480</v>
      </c>
      <c r="D16" s="18">
        <f t="shared" ref="D16:G16" si="4">SUM(D17:D23)</f>
        <v>2450730.06</v>
      </c>
      <c r="E16" s="18">
        <f t="shared" si="4"/>
        <v>38493210.060000002</v>
      </c>
      <c r="F16" s="18">
        <f t="shared" si="4"/>
        <v>14562449.880000001</v>
      </c>
      <c r="G16" s="18">
        <f t="shared" si="4"/>
        <v>14562449.880000001</v>
      </c>
      <c r="H16" s="18">
        <f t="shared" si="3"/>
        <v>23930760.18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36042480</v>
      </c>
      <c r="D21" s="23">
        <v>2450730.06</v>
      </c>
      <c r="E21" s="23">
        <f t="shared" si="5"/>
        <v>38493210.060000002</v>
      </c>
      <c r="F21" s="23">
        <v>14562449.880000001</v>
      </c>
      <c r="G21" s="23">
        <v>14562449.880000001</v>
      </c>
      <c r="H21" s="23">
        <f t="shared" si="3"/>
        <v>23930760.18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25668934.420000002</v>
      </c>
      <c r="E42" s="18">
        <f t="shared" si="10"/>
        <v>25668934.420000002</v>
      </c>
      <c r="F42" s="18">
        <f t="shared" si="10"/>
        <v>10420941.73</v>
      </c>
      <c r="G42" s="18">
        <f t="shared" si="10"/>
        <v>10420941.73</v>
      </c>
      <c r="H42" s="18">
        <f t="shared" si="3"/>
        <v>15247992.690000001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25668934.420000002</v>
      </c>
      <c r="E53" s="18">
        <f t="shared" si="13"/>
        <v>25668934.420000002</v>
      </c>
      <c r="F53" s="18">
        <f t="shared" si="13"/>
        <v>10420941.73</v>
      </c>
      <c r="G53" s="18">
        <f t="shared" si="13"/>
        <v>10420941.73</v>
      </c>
      <c r="H53" s="18">
        <f t="shared" si="3"/>
        <v>15247992.690000001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25668934.420000002</v>
      </c>
      <c r="E58" s="23">
        <f t="shared" si="14"/>
        <v>25668934.420000002</v>
      </c>
      <c r="F58" s="23">
        <v>10420941.73</v>
      </c>
      <c r="G58" s="23">
        <v>10420941.73</v>
      </c>
      <c r="H58" s="23">
        <f t="shared" si="3"/>
        <v>15247992.690000001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36042480</v>
      </c>
      <c r="D79" s="18">
        <f t="shared" ref="D79:H79" si="20">D5+D42</f>
        <v>28119664.48</v>
      </c>
      <c r="E79" s="18">
        <f t="shared" si="20"/>
        <v>64162144.480000004</v>
      </c>
      <c r="F79" s="18">
        <f t="shared" si="20"/>
        <v>24983391.609999999</v>
      </c>
      <c r="G79" s="18">
        <f t="shared" si="20"/>
        <v>24983391.609999999</v>
      </c>
      <c r="H79" s="18">
        <f t="shared" si="20"/>
        <v>39178752.870000005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6" spans="2:7" ht="12.75">
      <c r="B86" s="31"/>
      <c r="C86"/>
      <c r="D86"/>
      <c r="E86"/>
      <c r="F86" s="31"/>
      <c r="G86" s="31"/>
    </row>
    <row r="87" spans="2:7" ht="12.75">
      <c r="B87" s="32" t="s">
        <v>100</v>
      </c>
      <c r="C87"/>
      <c r="D87"/>
      <c r="E87"/>
      <c r="F87" s="33" t="s">
        <v>101</v>
      </c>
      <c r="G87" s="34"/>
    </row>
    <row r="88" spans="2:7" ht="12.75">
      <c r="B88" s="32" t="s">
        <v>102</v>
      </c>
      <c r="C88"/>
      <c r="D88"/>
      <c r="E88"/>
      <c r="F88" s="33" t="s">
        <v>103</v>
      </c>
      <c r="G88" s="34"/>
    </row>
  </sheetData>
  <mergeCells count="17">
    <mergeCell ref="A62:B62"/>
    <mergeCell ref="A73:B73"/>
    <mergeCell ref="A79:B79"/>
    <mergeCell ref="F87:G87"/>
    <mergeCell ref="F88:G88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51181102362204722" right="0.51181102362204722" top="0.74803149606299213" bottom="0.74803149606299213" header="0.31496062992125984" footer="0.31496062992125984"/>
  <pageSetup scale="5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2019-07-28T23:31:16Z</cp:lastPrinted>
  <dcterms:created xsi:type="dcterms:W3CDTF">2019-07-28T23:30:51Z</dcterms:created>
  <dcterms:modified xsi:type="dcterms:W3CDTF">2019-07-28T23:32:50Z</dcterms:modified>
</cp:coreProperties>
</file>