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CONTABLE\"/>
    </mc:Choice>
  </mc:AlternateContent>
  <bookViews>
    <workbookView xWindow="0" yWindow="0" windowWidth="20490" windowHeight="735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EA!$B$1:$E$71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D29" i="1"/>
  <c r="C29" i="1"/>
  <c r="C59" i="1" s="1"/>
  <c r="D25" i="1"/>
  <c r="D59" i="1" s="1"/>
  <c r="C25" i="1"/>
  <c r="D15" i="1"/>
  <c r="C15" i="1"/>
  <c r="D12" i="1"/>
  <c r="C12" i="1"/>
  <c r="C22" i="1" s="1"/>
  <c r="D4" i="1"/>
  <c r="D22" i="1" s="1"/>
  <c r="D61" i="1" s="1"/>
  <c r="C4" i="1"/>
  <c r="C61" i="1" l="1"/>
</calcChain>
</file>

<file path=xl/sharedStrings.xml><?xml version="1.0" encoding="utf-8"?>
<sst xmlns="http://schemas.openxmlformats.org/spreadsheetml/2006/main" count="80" uniqueCount="63">
  <si>
    <t>Instituto Tecnológico Superior del Sur de Guanajuato
Estado de Actividades
Del 1 de Enero al 31 de Diciembre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</si>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</sst>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center" wrapText="1"/>
      <protection locked="0"/>
    </xf>
    <xf numFmtId="3" fontId="3" fillId="0" borderId="5" xfId="2" applyNumberFormat="1" applyFont="1" applyFill="1" applyBorder="1" applyAlignment="1" applyProtection="1">
      <alignment vertical="center" wrapText="1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3" fontId="2" fillId="0" borderId="0" xfId="1" applyNumberFormat="1" applyFont="1" applyFill="1" applyBorder="1" applyAlignment="1" applyProtection="1">
      <protection locked="0"/>
    </xf>
    <xf numFmtId="3" fontId="2" fillId="0" borderId="5" xfId="1" applyNumberFormat="1" applyFont="1" applyFill="1" applyBorder="1" applyAlignment="1" applyProtection="1">
      <protection locked="0"/>
    </xf>
    <xf numFmtId="0" fontId="8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10" fillId="0" borderId="0" xfId="0" applyFont="1" applyBorder="1"/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68</xdr:row>
      <xdr:rowOff>142875</xdr:rowOff>
    </xdr:from>
    <xdr:to>
      <xdr:col>1</xdr:col>
      <xdr:colOff>4286250</xdr:colOff>
      <xdr:row>68</xdr:row>
      <xdr:rowOff>142875</xdr:rowOff>
    </xdr:to>
    <xdr:cxnSp macro="">
      <xdr:nvCxnSpPr>
        <xdr:cNvPr id="2" name="Conector recto 1"/>
        <xdr:cNvCxnSpPr/>
      </xdr:nvCxnSpPr>
      <xdr:spPr>
        <a:xfrm>
          <a:off x="1666875" y="11210925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showGridLines="0" tabSelected="1" zoomScaleNormal="100" workbookViewId="0">
      <selection activeCell="B1" sqref="B1:D1"/>
    </sheetView>
  </sheetViews>
  <sheetFormatPr baseColWidth="10" defaultColWidth="12" defaultRowHeight="12.75" x14ac:dyDescent="0.2"/>
  <cols>
    <col min="1" max="1" width="2.1640625" style="4" customWidth="1"/>
    <col min="2" max="2" width="101.83203125" style="45" customWidth="1"/>
    <col min="3" max="4" width="19" style="39" customWidth="1"/>
    <col min="5" max="5" width="9.1640625" style="4" customWidth="1"/>
    <col min="6" max="16384" width="12" style="4"/>
  </cols>
  <sheetData>
    <row r="1" spans="2:7" ht="39.950000000000003" customHeight="1" x14ac:dyDescent="0.2">
      <c r="B1" s="1" t="s">
        <v>0</v>
      </c>
      <c r="C1" s="2"/>
      <c r="D1" s="3"/>
    </row>
    <row r="2" spans="2:7" x14ac:dyDescent="0.2">
      <c r="B2" s="5"/>
      <c r="C2" s="6">
        <v>2020</v>
      </c>
      <c r="D2" s="7">
        <v>2019</v>
      </c>
    </row>
    <row r="3" spans="2:7" s="11" customFormat="1" x14ac:dyDescent="0.2">
      <c r="B3" s="8" t="s">
        <v>1</v>
      </c>
      <c r="C3" s="9"/>
      <c r="D3" s="10"/>
    </row>
    <row r="4" spans="2:7" x14ac:dyDescent="0.2">
      <c r="B4" s="12" t="s">
        <v>2</v>
      </c>
      <c r="C4" s="13">
        <f>SUM(C5:C11)</f>
        <v>1400301.8</v>
      </c>
      <c r="D4" s="14">
        <f>SUM(D5:D11)</f>
        <v>3262604.5</v>
      </c>
      <c r="E4" s="15" t="s">
        <v>3</v>
      </c>
    </row>
    <row r="5" spans="2:7" x14ac:dyDescent="0.2">
      <c r="B5" s="16" t="s">
        <v>4</v>
      </c>
      <c r="C5" s="17">
        <v>0</v>
      </c>
      <c r="D5" s="18">
        <v>0</v>
      </c>
      <c r="E5" s="15">
        <v>4110</v>
      </c>
    </row>
    <row r="6" spans="2:7" x14ac:dyDescent="0.2">
      <c r="B6" s="16" t="s">
        <v>5</v>
      </c>
      <c r="C6" s="17">
        <v>0</v>
      </c>
      <c r="D6" s="18">
        <v>0</v>
      </c>
      <c r="E6" s="15">
        <v>4120</v>
      </c>
    </row>
    <row r="7" spans="2:7" x14ac:dyDescent="0.2">
      <c r="B7" s="16" t="s">
        <v>6</v>
      </c>
      <c r="C7" s="17">
        <v>0</v>
      </c>
      <c r="D7" s="18">
        <v>0</v>
      </c>
      <c r="E7" s="15">
        <v>4130</v>
      </c>
    </row>
    <row r="8" spans="2:7" x14ac:dyDescent="0.2">
      <c r="B8" s="16" t="s">
        <v>7</v>
      </c>
      <c r="C8" s="17">
        <v>0</v>
      </c>
      <c r="D8" s="18">
        <v>0</v>
      </c>
      <c r="E8" s="15">
        <v>4140</v>
      </c>
    </row>
    <row r="9" spans="2:7" x14ac:dyDescent="0.2">
      <c r="B9" s="16" t="s">
        <v>8</v>
      </c>
      <c r="C9" s="17">
        <v>0</v>
      </c>
      <c r="D9" s="18">
        <v>0</v>
      </c>
      <c r="E9" s="15">
        <v>4150</v>
      </c>
    </row>
    <row r="10" spans="2:7" x14ac:dyDescent="0.2">
      <c r="B10" s="16" t="s">
        <v>9</v>
      </c>
      <c r="C10" s="17">
        <v>0</v>
      </c>
      <c r="D10" s="18">
        <v>0</v>
      </c>
      <c r="E10" s="15">
        <v>4160</v>
      </c>
    </row>
    <row r="11" spans="2:7" x14ac:dyDescent="0.2">
      <c r="B11" s="16" t="s">
        <v>10</v>
      </c>
      <c r="C11" s="17">
        <v>1400301.8</v>
      </c>
      <c r="D11" s="18">
        <v>3262604.5</v>
      </c>
      <c r="E11" s="15">
        <v>4170</v>
      </c>
    </row>
    <row r="12" spans="2:7" ht="41.25" customHeight="1" x14ac:dyDescent="0.2">
      <c r="B12" s="19" t="s">
        <v>11</v>
      </c>
      <c r="C12" s="20">
        <f>SUM(C13:C14)</f>
        <v>60261820.390000001</v>
      </c>
      <c r="D12" s="21">
        <f>SUM(D13:D14)</f>
        <v>58386706.039999999</v>
      </c>
      <c r="E12" s="15" t="s">
        <v>3</v>
      </c>
      <c r="F12" s="4" t="s">
        <v>12</v>
      </c>
      <c r="G12" s="22" t="s">
        <v>12</v>
      </c>
    </row>
    <row r="13" spans="2:7" x14ac:dyDescent="0.2">
      <c r="B13" s="23" t="s">
        <v>13</v>
      </c>
      <c r="C13" s="24">
        <v>27337567.989999998</v>
      </c>
      <c r="D13" s="25">
        <v>26138866</v>
      </c>
      <c r="E13" s="15">
        <v>4210</v>
      </c>
    </row>
    <row r="14" spans="2:7" x14ac:dyDescent="0.2">
      <c r="B14" s="23" t="s">
        <v>14</v>
      </c>
      <c r="C14" s="17">
        <v>32924252.399999999</v>
      </c>
      <c r="D14" s="18">
        <v>32247840.039999999</v>
      </c>
      <c r="E14" s="15">
        <v>4220</v>
      </c>
    </row>
    <row r="15" spans="2:7" x14ac:dyDescent="0.2">
      <c r="B15" s="12" t="s">
        <v>15</v>
      </c>
      <c r="C15" s="13">
        <f>SUM(C16:C20)</f>
        <v>168497.61</v>
      </c>
      <c r="D15" s="14">
        <f>SUM(D16:D20)</f>
        <v>307305.14</v>
      </c>
      <c r="E15" s="15" t="s">
        <v>3</v>
      </c>
    </row>
    <row r="16" spans="2:7" x14ac:dyDescent="0.2">
      <c r="B16" s="16" t="s">
        <v>16</v>
      </c>
      <c r="C16" s="17">
        <v>0</v>
      </c>
      <c r="D16" s="18">
        <v>0</v>
      </c>
      <c r="E16" s="15">
        <v>4310</v>
      </c>
    </row>
    <row r="17" spans="2:5" x14ac:dyDescent="0.2">
      <c r="B17" s="16" t="s">
        <v>17</v>
      </c>
      <c r="C17" s="17">
        <v>0</v>
      </c>
      <c r="D17" s="18">
        <v>0</v>
      </c>
      <c r="E17" s="15">
        <v>4320</v>
      </c>
    </row>
    <row r="18" spans="2:5" x14ac:dyDescent="0.2">
      <c r="B18" s="16" t="s">
        <v>18</v>
      </c>
      <c r="C18" s="17">
        <v>0</v>
      </c>
      <c r="D18" s="18">
        <v>0</v>
      </c>
      <c r="E18" s="15">
        <v>4330</v>
      </c>
    </row>
    <row r="19" spans="2:5" x14ac:dyDescent="0.2">
      <c r="B19" s="16" t="s">
        <v>19</v>
      </c>
      <c r="C19" s="17">
        <v>0</v>
      </c>
      <c r="D19" s="18">
        <v>0</v>
      </c>
      <c r="E19" s="15">
        <v>4340</v>
      </c>
    </row>
    <row r="20" spans="2:5" x14ac:dyDescent="0.2">
      <c r="B20" s="16" t="s">
        <v>20</v>
      </c>
      <c r="C20" s="17">
        <v>168497.61</v>
      </c>
      <c r="D20" s="18">
        <v>307305.14</v>
      </c>
      <c r="E20" s="15">
        <v>4390</v>
      </c>
    </row>
    <row r="21" spans="2:5" x14ac:dyDescent="0.2">
      <c r="B21" s="26"/>
      <c r="C21" s="27"/>
      <c r="D21" s="28"/>
      <c r="E21" s="15" t="s">
        <v>3</v>
      </c>
    </row>
    <row r="22" spans="2:5" x14ac:dyDescent="0.2">
      <c r="B22" s="29" t="s">
        <v>21</v>
      </c>
      <c r="C22" s="13">
        <f>C4+C12+C15</f>
        <v>61830619.799999997</v>
      </c>
      <c r="D22" s="30">
        <f>D4+D12+D15</f>
        <v>61956615.68</v>
      </c>
      <c r="E22" s="15" t="s">
        <v>3</v>
      </c>
    </row>
    <row r="23" spans="2:5" x14ac:dyDescent="0.2">
      <c r="B23" s="26"/>
      <c r="C23" s="31"/>
      <c r="D23" s="30"/>
      <c r="E23" s="15" t="s">
        <v>3</v>
      </c>
    </row>
    <row r="24" spans="2:5" s="11" customFormat="1" x14ac:dyDescent="0.2">
      <c r="B24" s="8" t="s">
        <v>22</v>
      </c>
      <c r="C24" s="32"/>
      <c r="D24" s="33"/>
      <c r="E24" s="34" t="s">
        <v>3</v>
      </c>
    </row>
    <row r="25" spans="2:5" x14ac:dyDescent="0.2">
      <c r="B25" s="12" t="s">
        <v>23</v>
      </c>
      <c r="C25" s="13">
        <f>SUM(C26:C28)</f>
        <v>55128510.950000003</v>
      </c>
      <c r="D25" s="14">
        <f>SUM(D26:D28)</f>
        <v>57612263.129999995</v>
      </c>
      <c r="E25" s="15" t="s">
        <v>3</v>
      </c>
    </row>
    <row r="26" spans="2:5" x14ac:dyDescent="0.2">
      <c r="B26" s="23" t="s">
        <v>24</v>
      </c>
      <c r="C26" s="17">
        <v>46843044.299999997</v>
      </c>
      <c r="D26" s="18">
        <v>46006497.439999998</v>
      </c>
      <c r="E26" s="15">
        <v>5110</v>
      </c>
    </row>
    <row r="27" spans="2:5" x14ac:dyDescent="0.2">
      <c r="B27" s="23" t="s">
        <v>25</v>
      </c>
      <c r="C27" s="17">
        <v>1936758.77</v>
      </c>
      <c r="D27" s="18">
        <v>3452637.92</v>
      </c>
      <c r="E27" s="15">
        <v>5120</v>
      </c>
    </row>
    <row r="28" spans="2:5" x14ac:dyDescent="0.2">
      <c r="B28" s="23" t="s">
        <v>26</v>
      </c>
      <c r="C28" s="17">
        <v>6348707.8799999999</v>
      </c>
      <c r="D28" s="18">
        <v>8153127.7699999996</v>
      </c>
      <c r="E28" s="15">
        <v>5130</v>
      </c>
    </row>
    <row r="29" spans="2:5" x14ac:dyDescent="0.2">
      <c r="B29" s="12" t="s">
        <v>27</v>
      </c>
      <c r="C29" s="13">
        <f>SUM(C30:C38)</f>
        <v>429619</v>
      </c>
      <c r="D29" s="14">
        <f>SUM(D30:D38)</f>
        <v>836921.32</v>
      </c>
      <c r="E29" s="15" t="s">
        <v>3</v>
      </c>
    </row>
    <row r="30" spans="2:5" x14ac:dyDescent="0.2">
      <c r="B30" s="23" t="s">
        <v>28</v>
      </c>
      <c r="C30" s="17">
        <v>0</v>
      </c>
      <c r="D30" s="18">
        <v>0</v>
      </c>
      <c r="E30" s="15">
        <v>5210</v>
      </c>
    </row>
    <row r="31" spans="2:5" x14ac:dyDescent="0.2">
      <c r="B31" s="23" t="s">
        <v>29</v>
      </c>
      <c r="C31" s="17">
        <v>0</v>
      </c>
      <c r="D31" s="18">
        <v>0</v>
      </c>
      <c r="E31" s="15">
        <v>5220</v>
      </c>
    </row>
    <row r="32" spans="2:5" x14ac:dyDescent="0.2">
      <c r="B32" s="23" t="s">
        <v>30</v>
      </c>
      <c r="C32" s="17">
        <v>0</v>
      </c>
      <c r="D32" s="18">
        <v>0</v>
      </c>
      <c r="E32" s="15">
        <v>5230</v>
      </c>
    </row>
    <row r="33" spans="2:5" x14ac:dyDescent="0.2">
      <c r="B33" s="23" t="s">
        <v>31</v>
      </c>
      <c r="C33" s="17">
        <v>429619</v>
      </c>
      <c r="D33" s="18">
        <v>836921.32</v>
      </c>
      <c r="E33" s="15">
        <v>5240</v>
      </c>
    </row>
    <row r="34" spans="2:5" x14ac:dyDescent="0.2">
      <c r="B34" s="23" t="s">
        <v>32</v>
      </c>
      <c r="C34" s="17">
        <v>0</v>
      </c>
      <c r="D34" s="18">
        <v>0</v>
      </c>
      <c r="E34" s="15">
        <v>5250</v>
      </c>
    </row>
    <row r="35" spans="2:5" x14ac:dyDescent="0.2">
      <c r="B35" s="23" t="s">
        <v>33</v>
      </c>
      <c r="C35" s="17">
        <v>0</v>
      </c>
      <c r="D35" s="18">
        <v>0</v>
      </c>
      <c r="E35" s="15">
        <v>5260</v>
      </c>
    </row>
    <row r="36" spans="2:5" x14ac:dyDescent="0.2">
      <c r="B36" s="23" t="s">
        <v>34</v>
      </c>
      <c r="C36" s="17">
        <v>0</v>
      </c>
      <c r="D36" s="18">
        <v>0</v>
      </c>
      <c r="E36" s="15">
        <v>5270</v>
      </c>
    </row>
    <row r="37" spans="2:5" x14ac:dyDescent="0.2">
      <c r="B37" s="23" t="s">
        <v>35</v>
      </c>
      <c r="C37" s="17">
        <v>0</v>
      </c>
      <c r="D37" s="18">
        <v>0</v>
      </c>
      <c r="E37" s="15">
        <v>5280</v>
      </c>
    </row>
    <row r="38" spans="2:5" x14ac:dyDescent="0.2">
      <c r="B38" s="23" t="s">
        <v>36</v>
      </c>
      <c r="C38" s="17">
        <v>0</v>
      </c>
      <c r="D38" s="18">
        <v>0</v>
      </c>
      <c r="E38" s="15">
        <v>5290</v>
      </c>
    </row>
    <row r="39" spans="2:5" x14ac:dyDescent="0.2">
      <c r="B39" s="12" t="s">
        <v>37</v>
      </c>
      <c r="C39" s="13">
        <v>0</v>
      </c>
      <c r="D39" s="14">
        <v>0</v>
      </c>
      <c r="E39" s="15" t="s">
        <v>3</v>
      </c>
    </row>
    <row r="40" spans="2:5" x14ac:dyDescent="0.2">
      <c r="B40" s="23" t="s">
        <v>38</v>
      </c>
      <c r="C40" s="17">
        <v>0</v>
      </c>
      <c r="D40" s="18">
        <v>0</v>
      </c>
      <c r="E40" s="15">
        <v>5310</v>
      </c>
    </row>
    <row r="41" spans="2:5" x14ac:dyDescent="0.2">
      <c r="B41" s="23" t="s">
        <v>39</v>
      </c>
      <c r="C41" s="17">
        <v>0</v>
      </c>
      <c r="D41" s="18">
        <v>0</v>
      </c>
      <c r="E41" s="15">
        <v>5320</v>
      </c>
    </row>
    <row r="42" spans="2:5" x14ac:dyDescent="0.2">
      <c r="B42" s="23" t="s">
        <v>40</v>
      </c>
      <c r="C42" s="17">
        <v>0</v>
      </c>
      <c r="D42" s="18">
        <v>0</v>
      </c>
      <c r="E42" s="15">
        <v>5330</v>
      </c>
    </row>
    <row r="43" spans="2:5" x14ac:dyDescent="0.2">
      <c r="B43" s="12" t="s">
        <v>41</v>
      </c>
      <c r="C43" s="13">
        <v>0</v>
      </c>
      <c r="D43" s="14">
        <v>0</v>
      </c>
      <c r="E43" s="15" t="s">
        <v>3</v>
      </c>
    </row>
    <row r="44" spans="2:5" x14ac:dyDescent="0.2">
      <c r="B44" s="23" t="s">
        <v>42</v>
      </c>
      <c r="C44" s="17">
        <v>0</v>
      </c>
      <c r="D44" s="18">
        <v>0</v>
      </c>
      <c r="E44" s="15">
        <v>5410</v>
      </c>
    </row>
    <row r="45" spans="2:5" x14ac:dyDescent="0.2">
      <c r="B45" s="23" t="s">
        <v>43</v>
      </c>
      <c r="C45" s="17">
        <v>0</v>
      </c>
      <c r="D45" s="18">
        <v>0</v>
      </c>
      <c r="E45" s="15">
        <v>5420</v>
      </c>
    </row>
    <row r="46" spans="2:5" x14ac:dyDescent="0.2">
      <c r="B46" s="23" t="s">
        <v>44</v>
      </c>
      <c r="C46" s="17">
        <v>0</v>
      </c>
      <c r="D46" s="18">
        <v>0</v>
      </c>
      <c r="E46" s="15">
        <v>5430</v>
      </c>
    </row>
    <row r="47" spans="2:5" x14ac:dyDescent="0.2">
      <c r="B47" s="23" t="s">
        <v>45</v>
      </c>
      <c r="C47" s="17">
        <v>0</v>
      </c>
      <c r="D47" s="18">
        <v>0</v>
      </c>
      <c r="E47" s="15">
        <v>5440</v>
      </c>
    </row>
    <row r="48" spans="2:5" x14ac:dyDescent="0.2">
      <c r="B48" s="23" t="s">
        <v>46</v>
      </c>
      <c r="C48" s="17">
        <v>0</v>
      </c>
      <c r="D48" s="18">
        <v>0</v>
      </c>
      <c r="E48" s="15">
        <v>5450</v>
      </c>
    </row>
    <row r="49" spans="2:9" x14ac:dyDescent="0.2">
      <c r="B49" s="12" t="s">
        <v>47</v>
      </c>
      <c r="C49" s="13">
        <f>SUM(C50:C55)</f>
        <v>3984437.26</v>
      </c>
      <c r="D49" s="14">
        <f>SUM(D50:D55)</f>
        <v>4439791.17</v>
      </c>
      <c r="E49" s="15" t="s">
        <v>3</v>
      </c>
    </row>
    <row r="50" spans="2:9" x14ac:dyDescent="0.2">
      <c r="B50" s="23" t="s">
        <v>48</v>
      </c>
      <c r="C50" s="17">
        <v>3984437.21</v>
      </c>
      <c r="D50" s="18">
        <v>4439790.4000000004</v>
      </c>
      <c r="E50" s="15">
        <v>5510</v>
      </c>
    </row>
    <row r="51" spans="2:9" x14ac:dyDescent="0.2">
      <c r="B51" s="23" t="s">
        <v>49</v>
      </c>
      <c r="C51" s="17">
        <v>0</v>
      </c>
      <c r="D51" s="18">
        <v>0</v>
      </c>
      <c r="E51" s="15">
        <v>5520</v>
      </c>
    </row>
    <row r="52" spans="2:9" x14ac:dyDescent="0.2">
      <c r="B52" s="23" t="s">
        <v>50</v>
      </c>
      <c r="C52" s="17">
        <v>0</v>
      </c>
      <c r="D52" s="18">
        <v>0</v>
      </c>
      <c r="E52" s="15">
        <v>5530</v>
      </c>
    </row>
    <row r="53" spans="2:9" x14ac:dyDescent="0.2">
      <c r="B53" s="23" t="s">
        <v>51</v>
      </c>
      <c r="C53" s="17">
        <v>0</v>
      </c>
      <c r="D53" s="18">
        <v>0</v>
      </c>
      <c r="E53" s="15">
        <v>5540</v>
      </c>
    </row>
    <row r="54" spans="2:9" x14ac:dyDescent="0.2">
      <c r="B54" s="23" t="s">
        <v>52</v>
      </c>
      <c r="C54" s="17">
        <v>0</v>
      </c>
      <c r="D54" s="18">
        <v>0</v>
      </c>
      <c r="E54" s="15">
        <v>5550</v>
      </c>
    </row>
    <row r="55" spans="2:9" x14ac:dyDescent="0.2">
      <c r="B55" s="23" t="s">
        <v>53</v>
      </c>
      <c r="C55" s="17">
        <v>0.05</v>
      </c>
      <c r="D55" s="18">
        <v>0.77</v>
      </c>
      <c r="E55" s="15">
        <v>5590</v>
      </c>
    </row>
    <row r="56" spans="2:9" x14ac:dyDescent="0.2">
      <c r="B56" s="12" t="s">
        <v>54</v>
      </c>
      <c r="C56" s="13">
        <v>0</v>
      </c>
      <c r="D56" s="14">
        <v>0</v>
      </c>
      <c r="E56" s="15" t="s">
        <v>3</v>
      </c>
    </row>
    <row r="57" spans="2:9" x14ac:dyDescent="0.2">
      <c r="B57" s="23" t="s">
        <v>55</v>
      </c>
      <c r="C57" s="17">
        <v>0</v>
      </c>
      <c r="D57" s="18">
        <v>0</v>
      </c>
      <c r="E57" s="15">
        <v>5610</v>
      </c>
    </row>
    <row r="58" spans="2:9" x14ac:dyDescent="0.2">
      <c r="B58" s="26"/>
      <c r="C58" s="27"/>
      <c r="D58" s="28"/>
      <c r="E58" s="15" t="s">
        <v>3</v>
      </c>
    </row>
    <row r="59" spans="2:9" x14ac:dyDescent="0.2">
      <c r="B59" s="29" t="s">
        <v>56</v>
      </c>
      <c r="C59" s="13">
        <f>C25+C29+C39+C43+C49+C56</f>
        <v>59542567.210000001</v>
      </c>
      <c r="D59" s="14">
        <f>D25+D29+D39+D43+D49+D56</f>
        <v>62888975.619999997</v>
      </c>
      <c r="E59" s="15" t="s">
        <v>3</v>
      </c>
    </row>
    <row r="60" spans="2:9" x14ac:dyDescent="0.2">
      <c r="B60" s="26"/>
      <c r="C60" s="13"/>
      <c r="D60" s="30"/>
      <c r="E60" s="15" t="s">
        <v>3</v>
      </c>
    </row>
    <row r="61" spans="2:9" s="11" customFormat="1" x14ac:dyDescent="0.2">
      <c r="B61" s="8" t="s">
        <v>57</v>
      </c>
      <c r="C61" s="13">
        <f>C22-C59</f>
        <v>2288052.5899999961</v>
      </c>
      <c r="D61" s="14">
        <f>D22-D59</f>
        <v>-932359.93999999762</v>
      </c>
      <c r="E61" s="34" t="s">
        <v>3</v>
      </c>
    </row>
    <row r="62" spans="2:9" s="11" customFormat="1" x14ac:dyDescent="0.2">
      <c r="B62" s="35"/>
      <c r="C62" s="36"/>
      <c r="D62" s="37"/>
    </row>
    <row r="63" spans="2:9" s="40" customFormat="1" x14ac:dyDescent="0.2">
      <c r="B63" s="38" t="s">
        <v>58</v>
      </c>
      <c r="C63" s="39"/>
      <c r="D63" s="39"/>
      <c r="E63" s="4"/>
      <c r="F63" s="4"/>
      <c r="G63" s="4"/>
      <c r="H63" s="4"/>
      <c r="I63" s="4"/>
    </row>
    <row r="64" spans="2:9" s="40" customFormat="1" x14ac:dyDescent="0.2">
      <c r="B64" s="38"/>
      <c r="C64" s="39"/>
      <c r="D64" s="39"/>
      <c r="E64" s="4"/>
      <c r="F64" s="4"/>
      <c r="G64" s="4"/>
      <c r="H64" s="4"/>
      <c r="I64" s="4"/>
    </row>
    <row r="65" spans="2:9" s="40" customFormat="1" x14ac:dyDescent="0.2">
      <c r="B65" s="38"/>
      <c r="C65" s="39"/>
      <c r="D65" s="39"/>
      <c r="E65" s="4"/>
      <c r="F65" s="4"/>
      <c r="G65" s="4"/>
      <c r="H65" s="4"/>
      <c r="I65" s="4"/>
    </row>
    <row r="66" spans="2:9" s="40" customFormat="1" x14ac:dyDescent="0.2">
      <c r="B66" s="38"/>
      <c r="C66" s="39"/>
      <c r="D66" s="39"/>
      <c r="E66" s="4"/>
      <c r="F66" s="4"/>
      <c r="G66" s="4"/>
      <c r="H66" s="4"/>
      <c r="I66" s="4"/>
    </row>
    <row r="67" spans="2:9" s="40" customFormat="1" x14ac:dyDescent="0.2">
      <c r="B67" s="38"/>
      <c r="C67" s="39"/>
      <c r="D67" s="39"/>
      <c r="E67" s="4"/>
      <c r="F67" s="4"/>
      <c r="G67" s="4"/>
      <c r="H67" s="4"/>
      <c r="I67" s="4"/>
    </row>
    <row r="69" spans="2:9" x14ac:dyDescent="0.2">
      <c r="B69" s="41"/>
      <c r="C69" s="42"/>
      <c r="D69" s="42"/>
    </row>
    <row r="70" spans="2:9" x14ac:dyDescent="0.2">
      <c r="B70" s="41" t="s">
        <v>59</v>
      </c>
      <c r="C70" s="43" t="s">
        <v>60</v>
      </c>
      <c r="D70" s="43"/>
    </row>
    <row r="71" spans="2:9" x14ac:dyDescent="0.2">
      <c r="B71" s="41" t="s">
        <v>61</v>
      </c>
      <c r="C71" s="44" t="s">
        <v>62</v>
      </c>
      <c r="D71" s="44"/>
    </row>
  </sheetData>
  <sheetProtection formatCells="0" formatColumns="0" formatRows="0" autoFilter="0"/>
  <mergeCells count="3">
    <mergeCell ref="B1:D1"/>
    <mergeCell ref="C70:D70"/>
    <mergeCell ref="C71:D71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2021-02-04T03:10:20Z</cp:lastPrinted>
  <dcterms:created xsi:type="dcterms:W3CDTF">2021-02-04T03:00:20Z</dcterms:created>
  <dcterms:modified xsi:type="dcterms:W3CDTF">2021-02-04T03:10:57Z</dcterms:modified>
</cp:coreProperties>
</file>