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CONTABLE\"/>
    </mc:Choice>
  </mc:AlternateContent>
  <bookViews>
    <workbookView xWindow="0" yWindow="0" windowWidth="20490" windowHeight="7650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EVHP!$B$2:$G$38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EVHP!$B$1:$G$45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7" i="1" s="1"/>
  <c r="G28" i="1"/>
  <c r="E27" i="1"/>
  <c r="D27" i="1"/>
  <c r="G25" i="1"/>
  <c r="G24" i="1"/>
  <c r="G23" i="1"/>
  <c r="G22" i="1"/>
  <c r="C22" i="1"/>
  <c r="D20" i="1"/>
  <c r="D38" i="1" s="1"/>
  <c r="G14" i="1"/>
  <c r="G13" i="1"/>
  <c r="G12" i="1"/>
  <c r="G11" i="1"/>
  <c r="G10" i="1"/>
  <c r="G9" i="1" s="1"/>
  <c r="E9" i="1"/>
  <c r="E20" i="1" s="1"/>
  <c r="E38" i="1" s="1"/>
  <c r="D9" i="1"/>
  <c r="G6" i="1"/>
  <c r="G5" i="1"/>
  <c r="G4" i="1"/>
  <c r="G20" i="1" s="1"/>
  <c r="G38" i="1" s="1"/>
  <c r="C4" i="1"/>
  <c r="C20" i="1" s="1"/>
  <c r="C38" i="1" s="1"/>
</calcChain>
</file>

<file path=xl/sharedStrings.xml><?xml version="1.0" encoding="utf-8"?>
<sst xmlns="http://schemas.openxmlformats.org/spreadsheetml/2006/main" count="40" uniqueCount="30">
  <si>
    <t>Estado de Variación en la Hacienda Pública
Instituto Tecnológico Superior del Sur de Guanajuato
Del 1 de Enero 31 de Marzo de 2020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</si>
  <si>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</si>
  <si>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</si>
  <si>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</si>
  <si>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</si>
  <si>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Exceso o Insuficiencia en la Actualización de la Hacienda Pública/ Patrimonio</t>
  </si>
  <si>
    <t>Total</t>
  </si>
  <si>
    <t>Hacienda Pública / Patrimonio Contribuido Neto de 2019</t>
  </si>
  <si>
    <t>Aportaciones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</si>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</sst>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top" wrapText="1"/>
    </xf>
    <xf numFmtId="3" fontId="3" fillId="0" borderId="0" xfId="1" applyNumberFormat="1" applyFont="1" applyFill="1" applyBorder="1" applyProtection="1"/>
    <xf numFmtId="3" fontId="3" fillId="3" borderId="0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>
      <protection locked="0"/>
    </xf>
    <xf numFmtId="0" fontId="2" fillId="0" borderId="8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Protection="1">
      <protection locked="0"/>
    </xf>
    <xf numFmtId="3" fontId="2" fillId="3" borderId="0" xfId="1" applyNumberFormat="1" applyFont="1" applyFill="1" applyBorder="1" applyProtection="1">
      <protection locked="0"/>
    </xf>
    <xf numFmtId="3" fontId="2" fillId="0" borderId="9" xfId="1" applyNumberFormat="1" applyFont="1" applyFill="1" applyBorder="1" applyProtection="1">
      <protection locked="0"/>
    </xf>
    <xf numFmtId="3" fontId="2" fillId="0" borderId="9" xfId="1" applyNumberFormat="1" applyFont="1" applyFill="1" applyBorder="1" applyProtection="1"/>
    <xf numFmtId="3" fontId="3" fillId="0" borderId="0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/>
    <xf numFmtId="3" fontId="2" fillId="0" borderId="0" xfId="1" applyNumberFormat="1" applyFont="1" applyFill="1" applyBorder="1" applyAlignment="1" applyProtection="1">
      <alignment horizontal="right"/>
      <protection locked="0"/>
    </xf>
    <xf numFmtId="3" fontId="2" fillId="3" borderId="0" xfId="1" applyNumberFormat="1" applyFont="1" applyFill="1" applyBorder="1" applyAlignment="1" applyProtection="1">
      <alignment vertical="top"/>
      <protection locked="0"/>
    </xf>
    <xf numFmtId="3" fontId="2" fillId="0" borderId="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vertical="center" wrapText="1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</xf>
    <xf numFmtId="0" fontId="5" fillId="0" borderId="0" xfId="0" applyFont="1"/>
    <xf numFmtId="4" fontId="2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right" vertical="top" wrapText="1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0" fontId="2" fillId="0" borderId="11" xfId="1" applyFont="1" applyBorder="1" applyAlignment="1" applyProtection="1">
      <alignment vertical="top" wrapText="1"/>
      <protection locked="0"/>
    </xf>
    <xf numFmtId="4" fontId="2" fillId="0" borderId="11" xfId="1" applyNumberFormat="1" applyFont="1" applyFill="1" applyBorder="1" applyAlignment="1" applyProtection="1">
      <alignment vertical="top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4" fontId="2" fillId="0" borderId="6" xfId="1" applyNumberFormat="1" applyFont="1" applyFill="1" applyBorder="1" applyAlignment="1" applyProtection="1">
      <alignment horizontal="center" vertical="top"/>
      <protection locked="0"/>
    </xf>
    <xf numFmtId="4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Normal="100" workbookViewId="0">
      <selection activeCell="B1" sqref="B1:G1"/>
    </sheetView>
  </sheetViews>
  <sheetFormatPr baseColWidth="10" defaultColWidth="12" defaultRowHeight="12.75" x14ac:dyDescent="0.2"/>
  <cols>
    <col min="1" max="1" width="2.1640625" style="4" customWidth="1"/>
    <col min="2" max="2" width="68.83203125" style="38" customWidth="1"/>
    <col min="3" max="6" width="18.5" style="30" customWidth="1"/>
    <col min="7" max="7" width="18.33203125" style="30" customWidth="1"/>
    <col min="8" max="16384" width="12" style="4"/>
  </cols>
  <sheetData>
    <row r="1" spans="2:7" ht="45.75" customHeight="1" x14ac:dyDescent="0.2">
      <c r="B1" s="1" t="s">
        <v>0</v>
      </c>
      <c r="C1" s="2"/>
      <c r="D1" s="2"/>
      <c r="E1" s="2"/>
      <c r="F1" s="2"/>
      <c r="G1" s="3"/>
    </row>
    <row r="2" spans="2:7" s="7" customFormat="1" ht="75" customHeight="1" x14ac:dyDescent="0.2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2:7" s="7" customFormat="1" ht="9" customHeight="1" x14ac:dyDescent="0.2">
      <c r="B3" s="8"/>
      <c r="C3" s="9"/>
      <c r="D3" s="9"/>
      <c r="E3" s="9"/>
      <c r="F3" s="9"/>
      <c r="G3" s="10"/>
    </row>
    <row r="4" spans="2:7" x14ac:dyDescent="0.2">
      <c r="B4" s="11" t="s">
        <v>7</v>
      </c>
      <c r="C4" s="12">
        <f>SUM(C5:C7)</f>
        <v>123604812.99000001</v>
      </c>
      <c r="D4" s="13"/>
      <c r="E4" s="13"/>
      <c r="F4" s="13"/>
      <c r="G4" s="14">
        <f>SUM(G5:G7)</f>
        <v>123604812.99000001</v>
      </c>
    </row>
    <row r="5" spans="2:7" x14ac:dyDescent="0.2">
      <c r="B5" s="15" t="s">
        <v>8</v>
      </c>
      <c r="C5" s="16">
        <v>122501263.29000001</v>
      </c>
      <c r="D5" s="17"/>
      <c r="E5" s="17"/>
      <c r="F5" s="17"/>
      <c r="G5" s="18">
        <f>C5</f>
        <v>122501263.29000001</v>
      </c>
    </row>
    <row r="6" spans="2:7" x14ac:dyDescent="0.2">
      <c r="B6" s="15" t="s">
        <v>9</v>
      </c>
      <c r="C6" s="16">
        <v>1103549.7</v>
      </c>
      <c r="D6" s="17"/>
      <c r="E6" s="17"/>
      <c r="F6" s="17"/>
      <c r="G6" s="18">
        <f>C6</f>
        <v>1103549.7</v>
      </c>
    </row>
    <row r="7" spans="2:7" x14ac:dyDescent="0.2">
      <c r="B7" s="15" t="s">
        <v>10</v>
      </c>
      <c r="C7" s="16">
        <v>0</v>
      </c>
      <c r="D7" s="17"/>
      <c r="E7" s="17"/>
      <c r="F7" s="17"/>
      <c r="G7" s="19">
        <v>0</v>
      </c>
    </row>
    <row r="8" spans="2:7" ht="9" customHeight="1" x14ac:dyDescent="0.2">
      <c r="B8" s="15"/>
      <c r="C8" s="16"/>
      <c r="D8" s="16"/>
      <c r="E8" s="16"/>
      <c r="F8" s="16"/>
      <c r="G8" s="18"/>
    </row>
    <row r="9" spans="2:7" x14ac:dyDescent="0.2">
      <c r="B9" s="11" t="s">
        <v>11</v>
      </c>
      <c r="C9" s="13"/>
      <c r="D9" s="12">
        <f>SUM(D11:D14)</f>
        <v>28741202.780000001</v>
      </c>
      <c r="E9" s="12">
        <f>SUM(E10)</f>
        <v>-932359.96</v>
      </c>
      <c r="F9" s="13"/>
      <c r="G9" s="14">
        <f>SUM(G10:G14)</f>
        <v>27808842.82</v>
      </c>
    </row>
    <row r="10" spans="2:7" x14ac:dyDescent="0.2">
      <c r="B10" s="15" t="s">
        <v>12</v>
      </c>
      <c r="C10" s="17"/>
      <c r="D10" s="17"/>
      <c r="E10" s="16">
        <v>-932359.96</v>
      </c>
      <c r="F10" s="17"/>
      <c r="G10" s="19">
        <f>E10</f>
        <v>-932359.96</v>
      </c>
    </row>
    <row r="11" spans="2:7" x14ac:dyDescent="0.2">
      <c r="B11" s="15" t="s">
        <v>13</v>
      </c>
      <c r="C11" s="17"/>
      <c r="D11" s="16">
        <v>25405191.850000001</v>
      </c>
      <c r="E11" s="17"/>
      <c r="F11" s="17"/>
      <c r="G11" s="19">
        <f>D11</f>
        <v>25405191.850000001</v>
      </c>
    </row>
    <row r="12" spans="2:7" x14ac:dyDescent="0.2">
      <c r="B12" s="15" t="s">
        <v>14</v>
      </c>
      <c r="C12" s="17"/>
      <c r="D12" s="16">
        <v>0</v>
      </c>
      <c r="E12" s="17"/>
      <c r="F12" s="17"/>
      <c r="G12" s="19">
        <f t="shared" ref="G12:G14" si="0">D12</f>
        <v>0</v>
      </c>
    </row>
    <row r="13" spans="2:7" x14ac:dyDescent="0.2">
      <c r="B13" s="15" t="s">
        <v>15</v>
      </c>
      <c r="C13" s="17"/>
      <c r="D13" s="16">
        <v>3336010.93</v>
      </c>
      <c r="E13" s="17"/>
      <c r="F13" s="17"/>
      <c r="G13" s="19">
        <f t="shared" si="0"/>
        <v>3336010.93</v>
      </c>
    </row>
    <row r="14" spans="2:7" x14ac:dyDescent="0.2">
      <c r="B14" s="15" t="s">
        <v>16</v>
      </c>
      <c r="C14" s="17"/>
      <c r="D14" s="16">
        <v>0</v>
      </c>
      <c r="E14" s="17"/>
      <c r="F14" s="17"/>
      <c r="G14" s="19">
        <f t="shared" si="0"/>
        <v>0</v>
      </c>
    </row>
    <row r="15" spans="2:7" ht="9" customHeight="1" x14ac:dyDescent="0.2">
      <c r="B15" s="15"/>
      <c r="C15" s="16"/>
      <c r="D15" s="16"/>
      <c r="E15" s="16"/>
      <c r="F15" s="16"/>
      <c r="G15" s="18"/>
    </row>
    <row r="16" spans="2:7" ht="25.5" x14ac:dyDescent="0.2">
      <c r="B16" s="11" t="s">
        <v>17</v>
      </c>
      <c r="C16" s="13"/>
      <c r="D16" s="13"/>
      <c r="E16" s="13"/>
      <c r="F16" s="20">
        <v>0</v>
      </c>
      <c r="G16" s="21">
        <v>0</v>
      </c>
    </row>
    <row r="17" spans="2:7" x14ac:dyDescent="0.2">
      <c r="B17" s="15" t="s">
        <v>18</v>
      </c>
      <c r="C17" s="17"/>
      <c r="D17" s="17"/>
      <c r="E17" s="17"/>
      <c r="F17" s="22">
        <v>0</v>
      </c>
      <c r="G17" s="19">
        <v>0</v>
      </c>
    </row>
    <row r="18" spans="2:7" x14ac:dyDescent="0.2">
      <c r="B18" s="15" t="s">
        <v>19</v>
      </c>
      <c r="C18" s="17"/>
      <c r="D18" s="17"/>
      <c r="E18" s="17"/>
      <c r="F18" s="22">
        <v>0</v>
      </c>
      <c r="G18" s="19">
        <v>0</v>
      </c>
    </row>
    <row r="19" spans="2:7" ht="9" customHeight="1" x14ac:dyDescent="0.2">
      <c r="B19" s="15"/>
      <c r="C19" s="16"/>
      <c r="D19" s="16"/>
      <c r="E19" s="16"/>
      <c r="F19" s="16"/>
      <c r="G19" s="18"/>
    </row>
    <row r="20" spans="2:7" x14ac:dyDescent="0.2">
      <c r="B20" s="11" t="s">
        <v>20</v>
      </c>
      <c r="C20" s="12">
        <f>C4</f>
        <v>123604812.99000001</v>
      </c>
      <c r="D20" s="12">
        <f>D9</f>
        <v>28741202.780000001</v>
      </c>
      <c r="E20" s="12">
        <f>E9</f>
        <v>-932359.96</v>
      </c>
      <c r="F20" s="12">
        <v>0</v>
      </c>
      <c r="G20" s="14">
        <f>G4+G9+G16</f>
        <v>151413655.81</v>
      </c>
    </row>
    <row r="21" spans="2:7" ht="9" customHeight="1" x14ac:dyDescent="0.2">
      <c r="B21" s="11"/>
      <c r="C21" s="20"/>
      <c r="D21" s="20"/>
      <c r="E21" s="20"/>
      <c r="F21" s="20"/>
      <c r="G21" s="14"/>
    </row>
    <row r="22" spans="2:7" ht="25.5" x14ac:dyDescent="0.2">
      <c r="B22" s="11" t="s">
        <v>21</v>
      </c>
      <c r="C22" s="20">
        <f>SUM(C23:C25)</f>
        <v>825541.2</v>
      </c>
      <c r="D22" s="17"/>
      <c r="E22" s="17"/>
      <c r="F22" s="13"/>
      <c r="G22" s="14">
        <f>SUM(G23:G25)</f>
        <v>825541.2</v>
      </c>
    </row>
    <row r="23" spans="2:7" x14ac:dyDescent="0.2">
      <c r="B23" s="15" t="s">
        <v>8</v>
      </c>
      <c r="C23" s="16">
        <v>825541.2</v>
      </c>
      <c r="D23" s="17"/>
      <c r="E23" s="17"/>
      <c r="F23" s="17"/>
      <c r="G23" s="18">
        <f>C23</f>
        <v>825541.2</v>
      </c>
    </row>
    <row r="24" spans="2:7" x14ac:dyDescent="0.2">
      <c r="B24" s="15" t="s">
        <v>9</v>
      </c>
      <c r="C24" s="16">
        <v>0</v>
      </c>
      <c r="D24" s="17"/>
      <c r="E24" s="17"/>
      <c r="F24" s="17"/>
      <c r="G24" s="18">
        <f t="shared" ref="G24:G25" si="1">C24</f>
        <v>0</v>
      </c>
    </row>
    <row r="25" spans="2:7" x14ac:dyDescent="0.2">
      <c r="B25" s="15" t="s">
        <v>10</v>
      </c>
      <c r="C25" s="16">
        <v>0</v>
      </c>
      <c r="D25" s="17"/>
      <c r="E25" s="17"/>
      <c r="F25" s="17"/>
      <c r="G25" s="18">
        <f t="shared" si="1"/>
        <v>0</v>
      </c>
    </row>
    <row r="26" spans="2:7" ht="9" customHeight="1" x14ac:dyDescent="0.2">
      <c r="B26" s="15"/>
      <c r="C26" s="16"/>
      <c r="D26" s="16"/>
      <c r="E26" s="16"/>
      <c r="F26" s="16"/>
      <c r="G26" s="18"/>
    </row>
    <row r="27" spans="2:7" ht="25.5" x14ac:dyDescent="0.2">
      <c r="B27" s="11" t="s">
        <v>22</v>
      </c>
      <c r="C27" s="13"/>
      <c r="D27" s="12">
        <f>D29</f>
        <v>-4139132.64</v>
      </c>
      <c r="E27" s="12">
        <f>SUM(E28:E32)</f>
        <v>5981576.5899999999</v>
      </c>
      <c r="F27" s="13"/>
      <c r="G27" s="21">
        <f>SUM(G28:G32)</f>
        <v>1842443.9499999997</v>
      </c>
    </row>
    <row r="28" spans="2:7" x14ac:dyDescent="0.2">
      <c r="B28" s="15" t="s">
        <v>12</v>
      </c>
      <c r="C28" s="17"/>
      <c r="D28" s="17"/>
      <c r="E28" s="16">
        <v>5049216.63</v>
      </c>
      <c r="F28" s="17"/>
      <c r="G28" s="19">
        <f>E28</f>
        <v>5049216.63</v>
      </c>
    </row>
    <row r="29" spans="2:7" x14ac:dyDescent="0.2">
      <c r="B29" s="15" t="s">
        <v>13</v>
      </c>
      <c r="C29" s="17"/>
      <c r="D29" s="16">
        <v>-4139132.64</v>
      </c>
      <c r="E29" s="16">
        <v>932359.96</v>
      </c>
      <c r="F29" s="17"/>
      <c r="G29" s="19">
        <f>D29+E29</f>
        <v>-3206772.68</v>
      </c>
    </row>
    <row r="30" spans="2:7" x14ac:dyDescent="0.2">
      <c r="B30" s="15" t="s">
        <v>14</v>
      </c>
      <c r="C30" s="17"/>
      <c r="D30" s="23"/>
      <c r="E30" s="24">
        <v>0</v>
      </c>
      <c r="F30" s="23"/>
      <c r="G30" s="19">
        <v>0</v>
      </c>
    </row>
    <row r="31" spans="2:7" x14ac:dyDescent="0.2">
      <c r="B31" s="15" t="s">
        <v>15</v>
      </c>
      <c r="C31" s="17"/>
      <c r="D31" s="23"/>
      <c r="E31" s="24">
        <v>0</v>
      </c>
      <c r="F31" s="23"/>
      <c r="G31" s="19">
        <v>0</v>
      </c>
    </row>
    <row r="32" spans="2:7" x14ac:dyDescent="0.2">
      <c r="B32" s="15" t="s">
        <v>16</v>
      </c>
      <c r="C32" s="17"/>
      <c r="D32" s="23"/>
      <c r="E32" s="24">
        <v>0</v>
      </c>
      <c r="F32" s="23"/>
      <c r="G32" s="19">
        <v>0</v>
      </c>
    </row>
    <row r="33" spans="2:7" ht="9" customHeight="1" x14ac:dyDescent="0.2">
      <c r="B33" s="15"/>
      <c r="C33" s="16"/>
      <c r="D33" s="24"/>
      <c r="E33" s="24"/>
      <c r="F33" s="24"/>
      <c r="G33" s="18"/>
    </row>
    <row r="34" spans="2:7" ht="25.5" x14ac:dyDescent="0.2">
      <c r="B34" s="25" t="s">
        <v>23</v>
      </c>
      <c r="C34" s="13"/>
      <c r="D34" s="13"/>
      <c r="E34" s="13"/>
      <c r="F34" s="12">
        <v>0</v>
      </c>
      <c r="G34" s="14">
        <v>0</v>
      </c>
    </row>
    <row r="35" spans="2:7" x14ac:dyDescent="0.2">
      <c r="B35" s="15" t="s">
        <v>18</v>
      </c>
      <c r="C35" s="17"/>
      <c r="D35" s="17"/>
      <c r="E35" s="17"/>
      <c r="F35" s="16">
        <v>0</v>
      </c>
      <c r="G35" s="18">
        <v>0</v>
      </c>
    </row>
    <row r="36" spans="2:7" x14ac:dyDescent="0.2">
      <c r="B36" s="15" t="s">
        <v>19</v>
      </c>
      <c r="C36" s="17"/>
      <c r="D36" s="17"/>
      <c r="E36" s="17"/>
      <c r="F36" s="16">
        <v>0</v>
      </c>
      <c r="G36" s="18">
        <v>0</v>
      </c>
    </row>
    <row r="37" spans="2:7" ht="9" customHeight="1" x14ac:dyDescent="0.2">
      <c r="B37" s="15"/>
      <c r="C37" s="16"/>
      <c r="D37" s="24"/>
      <c r="E37" s="24"/>
      <c r="F37" s="16"/>
      <c r="G37" s="18"/>
    </row>
    <row r="38" spans="2:7" ht="20.100000000000001" customHeight="1" x14ac:dyDescent="0.2">
      <c r="B38" s="26" t="s">
        <v>24</v>
      </c>
      <c r="C38" s="27">
        <f>C20+C22</f>
        <v>124430354.19000001</v>
      </c>
      <c r="D38" s="27">
        <f>D20+D27</f>
        <v>24602070.140000001</v>
      </c>
      <c r="E38" s="27">
        <f>E20+E27</f>
        <v>5049216.63</v>
      </c>
      <c r="F38" s="27">
        <v>0</v>
      </c>
      <c r="G38" s="28">
        <f>G20+G22+G27</f>
        <v>154081640.95999998</v>
      </c>
    </row>
    <row r="39" spans="2:7" x14ac:dyDescent="0.2">
      <c r="B39" s="29" t="s">
        <v>25</v>
      </c>
    </row>
    <row r="40" spans="2:7" x14ac:dyDescent="0.2">
      <c r="B40" s="31"/>
      <c r="C40" s="32"/>
    </row>
    <row r="41" spans="2:7" x14ac:dyDescent="0.2">
      <c r="B41" s="31"/>
      <c r="C41" s="32"/>
    </row>
    <row r="43" spans="2:7" x14ac:dyDescent="0.2">
      <c r="B43" s="33"/>
      <c r="C43" s="32"/>
      <c r="D43" s="34"/>
      <c r="E43" s="34"/>
      <c r="F43" s="34"/>
    </row>
    <row r="44" spans="2:7" x14ac:dyDescent="0.2">
      <c r="B44" s="35" t="s">
        <v>26</v>
      </c>
      <c r="D44" s="36" t="s">
        <v>27</v>
      </c>
      <c r="E44" s="36"/>
      <c r="F44" s="36"/>
    </row>
    <row r="45" spans="2:7" x14ac:dyDescent="0.2">
      <c r="B45" s="35" t="s">
        <v>28</v>
      </c>
      <c r="D45" s="37" t="s">
        <v>29</v>
      </c>
      <c r="E45" s="37"/>
      <c r="F45" s="37"/>
    </row>
  </sheetData>
  <sheetProtection formatCells="0" formatColumns="0" formatRows="0" autoFilter="0"/>
  <mergeCells count="3">
    <mergeCell ref="B1:G1"/>
    <mergeCell ref="D44:F44"/>
    <mergeCell ref="D45:F45"/>
  </mergeCells>
  <printOptions horizontalCentered="1"/>
  <pageMargins left="0.70866141732283472" right="0.70866141732283472" top="0.55118110236220474" bottom="0.55118110236220474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2020-04-27T22:54:10Z</cp:lastPrinted>
  <dcterms:created xsi:type="dcterms:W3CDTF">2020-04-27T22:53:22Z</dcterms:created>
  <dcterms:modified xsi:type="dcterms:W3CDTF">2020-04-27T22:55:01Z</dcterms:modified>
</cp:coreProperties>
</file>