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 TRIM 2020\INFORMACION DISCIPLINA FINANCIERA 1\"/>
    </mc:Choice>
  </mc:AlternateContent>
  <bookViews>
    <workbookView xWindow="0" yWindow="0" windowWidth="20490" windowHeight="7650"/>
  </bookViews>
  <sheets>
    <sheet name="Formato 7c)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G28" i="1"/>
  <c r="F28" i="1"/>
  <c r="E28" i="1"/>
  <c r="D28" i="1"/>
  <c r="C28" i="1"/>
  <c r="B28" i="1"/>
  <c r="G21" i="1"/>
  <c r="F21" i="1"/>
  <c r="F31" i="1" s="1"/>
  <c r="E21" i="1"/>
  <c r="E31" i="1" s="1"/>
  <c r="D21" i="1"/>
  <c r="C21" i="1"/>
  <c r="B21" i="1"/>
  <c r="B31" i="1" s="1"/>
  <c r="G7" i="1"/>
  <c r="G31" i="1" s="1"/>
  <c r="F7" i="1"/>
  <c r="E7" i="1"/>
  <c r="D7" i="1"/>
  <c r="D31" i="1" s="1"/>
  <c r="C7" i="1"/>
  <c r="C31" i="1" s="1"/>
  <c r="B7" i="1"/>
  <c r="G5" i="1"/>
  <c r="F5" i="1"/>
  <c r="E5" i="1"/>
  <c r="D5" i="1"/>
  <c r="C5" i="1"/>
  <c r="B5" i="1"/>
  <c r="A2" i="1"/>
</calcChain>
</file>

<file path=xl/sharedStrings.xml><?xml version="1.0" encoding="utf-8"?>
<sst xmlns="http://schemas.openxmlformats.org/spreadsheetml/2006/main" count="33" uniqueCount="33">
  <si>
    <t>Formato 7 c) Resultados de Ingresos - LDF</t>
  </si>
  <si>
    <t>Resultados de Ingresos - LDF</t>
  </si>
  <si>
    <t>(PESOS)</t>
  </si>
  <si>
    <t>Concepto (b)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</si>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</sst>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ill="1" applyBorder="1" applyAlignment="1" applyProtection="1">
      <alignment vertical="center"/>
      <protection locked="0"/>
    </xf>
    <xf numFmtId="3" fontId="0" fillId="0" borderId="5" xfId="0" applyNumberFormat="1" applyBorder="1" applyProtection="1">
      <protection locked="0"/>
    </xf>
    <xf numFmtId="3" fontId="0" fillId="0" borderId="12" xfId="0" applyNumberForma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PRIMER%20TRIMESTRE%202020/ASEG/FORMATOS%20A%20SUBIR/0361_IDF_PEGT_ITS_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Uriangato, Gobierno del Estado de Guanajuato</v>
          </cell>
        </row>
        <row r="12">
          <cell r="C12">
            <v>2020</v>
          </cell>
        </row>
        <row r="25">
          <cell r="D25" t="str">
            <v>2015 ¹ (c)</v>
          </cell>
          <cell r="E25" t="str">
            <v>2016 ¹ (c)</v>
          </cell>
          <cell r="F25" t="str">
            <v>2017 ¹ (c)</v>
          </cell>
          <cell r="G25" t="str">
            <v>2018 ¹ (c)</v>
          </cell>
          <cell r="H25" t="str">
            <v>2019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abSelected="1" workbookViewId="0">
      <selection sqref="A1:G1"/>
    </sheetView>
  </sheetViews>
  <sheetFormatPr baseColWidth="10" defaultRowHeight="15" x14ac:dyDescent="0.25"/>
  <cols>
    <col min="1" max="1" width="88.140625" customWidth="1"/>
    <col min="2" max="6" width="15.5703125" customWidth="1"/>
    <col min="7" max="7" width="15.710937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ENTIDAD</f>
        <v>Municipio de Uriangato, Gobierno del Estado de Guanajuato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8" t="s">
        <v>2</v>
      </c>
      <c r="B4" s="9"/>
      <c r="C4" s="9"/>
      <c r="D4" s="9"/>
      <c r="E4" s="9"/>
      <c r="F4" s="9"/>
      <c r="G4" s="10"/>
    </row>
    <row r="5" spans="1:7" x14ac:dyDescent="0.25">
      <c r="A5" s="11" t="s">
        <v>3</v>
      </c>
      <c r="B5" s="12" t="str">
        <f>ANIO5R</f>
        <v>2015 ¹ (c)</v>
      </c>
      <c r="C5" s="12" t="str">
        <f>ANIO4R</f>
        <v>2016 ¹ (c)</v>
      </c>
      <c r="D5" s="12" t="str">
        <f>ANIO3R</f>
        <v>2017 ¹ (c)</v>
      </c>
      <c r="E5" s="12" t="str">
        <f>ANIO2R</f>
        <v>2018 ¹ (c)</v>
      </c>
      <c r="F5" s="12" t="str">
        <f>ANIO1R</f>
        <v>2019 ¹ (c)</v>
      </c>
      <c r="G5" s="13">
        <f>ANIO_INFORME</f>
        <v>2020</v>
      </c>
    </row>
    <row r="6" spans="1:7" ht="32.25" x14ac:dyDescent="0.25">
      <c r="A6" s="14"/>
      <c r="B6" s="15"/>
      <c r="C6" s="15"/>
      <c r="D6" s="15"/>
      <c r="E6" s="15"/>
      <c r="F6" s="15"/>
      <c r="G6" s="16" t="s">
        <v>4</v>
      </c>
    </row>
    <row r="7" spans="1:7" x14ac:dyDescent="0.25">
      <c r="A7" s="17" t="s">
        <v>5</v>
      </c>
      <c r="B7" s="26">
        <f>SUM(B8:B19)</f>
        <v>27351111.860000003</v>
      </c>
      <c r="C7" s="26">
        <f t="shared" ref="C7:G7" si="0">SUM(C8:C19)</f>
        <v>37418924.270000003</v>
      </c>
      <c r="D7" s="26">
        <f t="shared" si="0"/>
        <v>40702771.449999996</v>
      </c>
      <c r="E7" s="26">
        <f t="shared" si="0"/>
        <v>36913221.380000003</v>
      </c>
      <c r="F7" s="26">
        <f t="shared" si="0"/>
        <v>38015319.170000002</v>
      </c>
      <c r="G7" s="26">
        <f t="shared" si="0"/>
        <v>11158312.629999999</v>
      </c>
    </row>
    <row r="8" spans="1:7" x14ac:dyDescent="0.25">
      <c r="A8" s="18" t="s">
        <v>6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18" t="s">
        <v>7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18" t="s">
        <v>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18" t="s">
        <v>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18" t="s">
        <v>10</v>
      </c>
      <c r="B12" s="27">
        <v>3725583.26</v>
      </c>
      <c r="C12" s="27">
        <v>3421454.01</v>
      </c>
      <c r="D12" s="27">
        <v>3678214.5</v>
      </c>
      <c r="E12" s="27">
        <v>3447528.73</v>
      </c>
      <c r="F12" s="27">
        <v>0</v>
      </c>
      <c r="G12" s="28">
        <v>0</v>
      </c>
    </row>
    <row r="13" spans="1:7" x14ac:dyDescent="0.25">
      <c r="A13" s="19" t="s">
        <v>11</v>
      </c>
      <c r="B13" s="27">
        <v>51860</v>
      </c>
      <c r="C13" s="27">
        <v>24417.06</v>
      </c>
      <c r="D13" s="27">
        <v>49043.48</v>
      </c>
      <c r="E13" s="27">
        <v>1785545.12</v>
      </c>
      <c r="F13" s="27">
        <v>0</v>
      </c>
      <c r="G13" s="28">
        <v>0</v>
      </c>
    </row>
    <row r="14" spans="1:7" x14ac:dyDescent="0.25">
      <c r="A14" s="18" t="s">
        <v>12</v>
      </c>
      <c r="B14" s="27">
        <v>0</v>
      </c>
      <c r="C14" s="27">
        <v>0</v>
      </c>
      <c r="D14" s="27">
        <v>0</v>
      </c>
      <c r="E14" s="27">
        <v>0</v>
      </c>
      <c r="F14" s="27">
        <v>3569906.77</v>
      </c>
      <c r="G14" s="28">
        <v>1207359.43</v>
      </c>
    </row>
    <row r="15" spans="1:7" x14ac:dyDescent="0.25">
      <c r="A15" s="18" t="s">
        <v>13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8">
        <v>0</v>
      </c>
    </row>
    <row r="16" spans="1:7" x14ac:dyDescent="0.25">
      <c r="A16" s="18" t="s">
        <v>14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8">
        <v>0</v>
      </c>
    </row>
    <row r="17" spans="1:7" x14ac:dyDescent="0.25">
      <c r="A17" s="18" t="s">
        <v>15</v>
      </c>
      <c r="B17" s="27">
        <v>23313807.91</v>
      </c>
      <c r="C17" s="27">
        <v>32562823.890000001</v>
      </c>
      <c r="D17" s="27">
        <v>34445000.43</v>
      </c>
      <c r="E17" s="27">
        <v>31680147.530000001</v>
      </c>
      <c r="F17" s="27">
        <v>34445412.399999999</v>
      </c>
      <c r="G17" s="28">
        <v>9950953.1999999993</v>
      </c>
    </row>
    <row r="18" spans="1:7" x14ac:dyDescent="0.25">
      <c r="A18" s="18" t="s">
        <v>16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8"/>
    </row>
    <row r="19" spans="1:7" x14ac:dyDescent="0.25">
      <c r="A19" s="18" t="s">
        <v>17</v>
      </c>
      <c r="B19" s="27">
        <v>259860.69</v>
      </c>
      <c r="C19" s="27">
        <v>1410229.31</v>
      </c>
      <c r="D19" s="27">
        <v>2530513.04</v>
      </c>
      <c r="E19" s="27">
        <v>0</v>
      </c>
      <c r="F19" s="27">
        <v>0</v>
      </c>
      <c r="G19" s="28"/>
    </row>
    <row r="20" spans="1:7" x14ac:dyDescent="0.25">
      <c r="A20" s="20"/>
      <c r="B20" s="29"/>
      <c r="C20" s="29"/>
      <c r="D20" s="29"/>
      <c r="E20" s="29"/>
      <c r="F20" s="29"/>
      <c r="G20" s="29"/>
    </row>
    <row r="21" spans="1:7" x14ac:dyDescent="0.25">
      <c r="A21" s="21" t="s">
        <v>18</v>
      </c>
      <c r="B21" s="30">
        <f>SUM(B22:B26)</f>
        <v>43101482.850000001</v>
      </c>
      <c r="C21" s="30">
        <f t="shared" ref="C21:G21" si="1">SUM(C22:C26)</f>
        <v>33335904.149999999</v>
      </c>
      <c r="D21" s="30">
        <f t="shared" si="1"/>
        <v>25183248.5</v>
      </c>
      <c r="E21" s="30">
        <f t="shared" si="1"/>
        <v>23378815.239999998</v>
      </c>
      <c r="F21" s="30">
        <f t="shared" si="1"/>
        <v>26183787</v>
      </c>
      <c r="G21" s="30">
        <f t="shared" si="1"/>
        <v>6735134</v>
      </c>
    </row>
    <row r="22" spans="1:7" x14ac:dyDescent="0.25">
      <c r="A22" s="18" t="s">
        <v>19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18" t="s">
        <v>20</v>
      </c>
      <c r="B23" s="27">
        <v>21639549.34</v>
      </c>
      <c r="C23" s="27">
        <v>22442040.75</v>
      </c>
      <c r="D23" s="27">
        <v>20707060.829999998</v>
      </c>
      <c r="E23" s="27">
        <v>23378815.239999998</v>
      </c>
      <c r="F23" s="27">
        <v>26183787</v>
      </c>
      <c r="G23" s="27">
        <v>6735134</v>
      </c>
    </row>
    <row r="24" spans="1:7" x14ac:dyDescent="0.25">
      <c r="A24" s="18" t="s">
        <v>21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18" t="s">
        <v>22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18" t="s">
        <v>23</v>
      </c>
      <c r="B26" s="27">
        <v>21461933.510000002</v>
      </c>
      <c r="C26" s="27">
        <v>10893863.4</v>
      </c>
      <c r="D26" s="27">
        <v>4476187.67</v>
      </c>
      <c r="E26" s="27">
        <v>0</v>
      </c>
      <c r="F26" s="27">
        <v>0</v>
      </c>
      <c r="G26" s="27">
        <v>0</v>
      </c>
    </row>
    <row r="27" spans="1:7" x14ac:dyDescent="0.25">
      <c r="A27" s="20"/>
      <c r="B27" s="29"/>
      <c r="C27" s="29"/>
      <c r="D27" s="29"/>
      <c r="E27" s="29"/>
      <c r="F27" s="29"/>
      <c r="G27" s="29"/>
    </row>
    <row r="28" spans="1:7" x14ac:dyDescent="0.25">
      <c r="A28" s="21" t="s">
        <v>24</v>
      </c>
      <c r="B28" s="30">
        <f>B29</f>
        <v>0</v>
      </c>
      <c r="C28" s="30">
        <f t="shared" ref="C28:G28" si="2">C29</f>
        <v>0</v>
      </c>
      <c r="D28" s="30">
        <f t="shared" si="2"/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</row>
    <row r="29" spans="1:7" x14ac:dyDescent="0.25">
      <c r="A29" s="18" t="s">
        <v>25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</row>
    <row r="30" spans="1:7" x14ac:dyDescent="0.25">
      <c r="A30" s="20"/>
      <c r="B30" s="29"/>
      <c r="C30" s="29"/>
      <c r="D30" s="29"/>
      <c r="E30" s="29"/>
      <c r="F30" s="29"/>
      <c r="G30" s="29"/>
    </row>
    <row r="31" spans="1:7" x14ac:dyDescent="0.25">
      <c r="A31" s="21" t="s">
        <v>26</v>
      </c>
      <c r="B31" s="30">
        <f>B7+B21+B28</f>
        <v>70452594.710000008</v>
      </c>
      <c r="C31" s="30">
        <f t="shared" ref="C31:G31" si="3">C7+C21+C28</f>
        <v>70754828.420000002</v>
      </c>
      <c r="D31" s="30">
        <f t="shared" si="3"/>
        <v>65886019.949999996</v>
      </c>
      <c r="E31" s="30">
        <f t="shared" si="3"/>
        <v>60292036.620000005</v>
      </c>
      <c r="F31" s="30">
        <f t="shared" si="3"/>
        <v>64199106.170000002</v>
      </c>
      <c r="G31" s="30">
        <f t="shared" si="3"/>
        <v>17893446.629999999</v>
      </c>
    </row>
    <row r="32" spans="1:7" x14ac:dyDescent="0.25">
      <c r="A32" s="20"/>
      <c r="B32" s="29"/>
      <c r="C32" s="29"/>
      <c r="D32" s="29"/>
      <c r="E32" s="29"/>
      <c r="F32" s="29"/>
      <c r="G32" s="29"/>
    </row>
    <row r="33" spans="1:7" x14ac:dyDescent="0.25">
      <c r="A33" s="21" t="s">
        <v>27</v>
      </c>
      <c r="B33" s="29"/>
      <c r="C33" s="29"/>
      <c r="D33" s="29"/>
      <c r="E33" s="29"/>
      <c r="F33" s="29"/>
      <c r="G33" s="29"/>
    </row>
    <row r="34" spans="1:7" ht="30" x14ac:dyDescent="0.25">
      <c r="A34" s="22" t="s">
        <v>28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</row>
    <row r="35" spans="1:7" ht="30" x14ac:dyDescent="0.25">
      <c r="A35" s="22" t="s">
        <v>29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x14ac:dyDescent="0.25">
      <c r="A36" s="21" t="s">
        <v>30</v>
      </c>
      <c r="B36" s="30">
        <f>B34+B35</f>
        <v>0</v>
      </c>
      <c r="C36" s="30">
        <f t="shared" ref="C36:G36" si="4">C34+C35</f>
        <v>0</v>
      </c>
      <c r="D36" s="30">
        <f t="shared" si="4"/>
        <v>0</v>
      </c>
      <c r="E36" s="30">
        <f t="shared" si="4"/>
        <v>0</v>
      </c>
      <c r="F36" s="30">
        <f t="shared" si="4"/>
        <v>0</v>
      </c>
      <c r="G36" s="30">
        <f t="shared" si="4"/>
        <v>0</v>
      </c>
    </row>
    <row r="37" spans="1:7" x14ac:dyDescent="0.25">
      <c r="A37" s="23"/>
      <c r="B37" s="31"/>
      <c r="C37" s="31"/>
      <c r="D37" s="31"/>
      <c r="E37" s="31"/>
      <c r="F37" s="31"/>
      <c r="G37" s="31"/>
    </row>
    <row r="38" spans="1:7" x14ac:dyDescent="0.25">
      <c r="A38" s="24"/>
    </row>
    <row r="39" spans="1:7" x14ac:dyDescent="0.25">
      <c r="A39" s="25" t="s">
        <v>31</v>
      </c>
      <c r="B39" s="25"/>
      <c r="C39" s="25"/>
      <c r="D39" s="25"/>
      <c r="E39" s="25"/>
      <c r="F39" s="25"/>
      <c r="G39" s="25"/>
    </row>
    <row r="40" spans="1:7" x14ac:dyDescent="0.25">
      <c r="A40" s="25" t="s">
        <v>32</v>
      </c>
      <c r="B40" s="25"/>
      <c r="C40" s="25"/>
      <c r="D40" s="25"/>
      <c r="E40" s="25"/>
      <c r="F40" s="25"/>
      <c r="G40" s="25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12:F19 B7:G11 B20:G36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'[0361_IDF_PEGT_ITS_2001.xlsx]Info General'!#REF!</xm:f>
          </x14:formula1>
          <x14:formula2>
            <xm:f>'[0361_IDF_PEGT_ITS_2001.xlsx]Info General'!#REF!</xm:f>
          </x14:formula2>
          <xm:sqref>G5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2020-04-29T01:47:14Z</dcterms:created>
  <dcterms:modified xsi:type="dcterms:W3CDTF">2020-04-29T01:52:42Z</dcterms:modified>
</cp:coreProperties>
</file>