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E60" i="1" l="1"/>
  <c r="E68" i="1" s="1"/>
  <c r="E69" i="1" s="1"/>
  <c r="D60" i="1"/>
  <c r="C60" i="1"/>
  <c r="C68" i="1" s="1"/>
  <c r="C69" i="1" s="1"/>
  <c r="E54" i="1"/>
  <c r="E55" i="1" s="1"/>
  <c r="D54" i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41" i="1"/>
  <c r="E41" i="1"/>
  <c r="D68" i="1"/>
  <c r="D69" i="1" s="1"/>
  <c r="D20" i="1"/>
  <c r="E20" i="1"/>
  <c r="E21" i="1" s="1"/>
  <c r="E22" i="1" s="1"/>
  <c r="E30" i="1" s="1"/>
  <c r="C41" i="1"/>
  <c r="D21" i="1" l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<sst xmlns="http://schemas.openxmlformats.org/spreadsheetml/2006/main" count="66" uniqueCount="47">
  <si>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</si>
  <si>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</si>
  <si>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</si>
  <si>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</si>
  <si>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</si>
  <si>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</si>
  <si>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</si>
  <si>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</si>
  <si>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</si>
  <si>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</si>
  <si>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</si>
  <si>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</si>
  <si>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</si>
  <si>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</si>
  <si>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</si>
  <si>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</si>
  <si>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</si>
  <si>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</si>
  <si>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</si>
  <si>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</si>
  <si>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</si>
  <si>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</si>
  <si>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</si>
  <si>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</si>
  <si>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</si>
  <si>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</si>
  <si>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</si>
  <si>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</si>
  <si>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</si>
  <si>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</si>
  <si>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</si>
  <si>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</si>
  <si>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</si>
  <si>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</si>
  <si>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</si>
  <si>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</si>
  <si>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</si>
  <si>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</si>
  <si>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</si>
  <si>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</si>
  <si>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</si>
  <si>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</si>
  <si>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Junio de 2020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</si>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</sst>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77</xdr:row>
      <xdr:rowOff>0</xdr:rowOff>
    </xdr:from>
    <xdr:to>
      <xdr:col>1</xdr:col>
      <xdr:colOff>3467100</xdr:colOff>
      <xdr:row>77</xdr:row>
      <xdr:rowOff>0</xdr:rowOff>
    </xdr:to>
    <xdr:cxnSp macro="">
      <xdr:nvCxnSpPr>
        <xdr:cNvPr id="2" name="Conector recto 1"/>
        <xdr:cNvCxnSpPr/>
      </xdr:nvCxnSpPr>
      <xdr:spPr>
        <a:xfrm>
          <a:off x="1695450" y="9620250"/>
          <a:ext cx="1828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1" t="s">
        <v>42</v>
      </c>
      <c r="B1" s="32"/>
      <c r="C1" s="32"/>
      <c r="D1" s="32"/>
      <c r="E1" s="33"/>
    </row>
    <row r="2" spans="1:5" ht="12.75" customHeight="1" x14ac:dyDescent="0.2">
      <c r="A2" s="34"/>
      <c r="B2" s="35"/>
      <c r="C2" s="35"/>
      <c r="D2" s="35"/>
      <c r="E2" s="36"/>
    </row>
    <row r="3" spans="1:5" ht="12.75" customHeight="1" x14ac:dyDescent="0.2">
      <c r="A3" s="34"/>
      <c r="B3" s="35"/>
      <c r="C3" s="35"/>
      <c r="D3" s="35"/>
      <c r="E3" s="36"/>
    </row>
    <row r="4" spans="1:5" ht="12.75" customHeight="1" x14ac:dyDescent="0.2">
      <c r="A4" s="37"/>
      <c r="B4" s="38"/>
      <c r="C4" s="38"/>
      <c r="D4" s="38"/>
      <c r="E4" s="39"/>
    </row>
    <row r="5" spans="1:5" ht="22.5" x14ac:dyDescent="0.2">
      <c r="A5" s="40" t="s">
        <v>0</v>
      </c>
      <c r="B5" s="41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35961267.090000004</v>
      </c>
      <c r="D7" s="7">
        <f t="shared" ref="D7:E7" si="0">SUM(D8:D10)</f>
        <v>31326150.66</v>
      </c>
      <c r="E7" s="7">
        <f t="shared" si="0"/>
        <v>31326150.66</v>
      </c>
    </row>
    <row r="8" spans="1:5" x14ac:dyDescent="0.2">
      <c r="A8" s="5"/>
      <c r="B8" s="8" t="s">
        <v>5</v>
      </c>
      <c r="C8" s="9">
        <v>35961267.090000004</v>
      </c>
      <c r="D8" s="9">
        <v>18297040.66</v>
      </c>
      <c r="E8" s="9">
        <v>18297040.66</v>
      </c>
    </row>
    <row r="9" spans="1:5" x14ac:dyDescent="0.2">
      <c r="A9" s="5"/>
      <c r="B9" s="8" t="s">
        <v>6</v>
      </c>
      <c r="C9" s="9">
        <v>0</v>
      </c>
      <c r="D9" s="9">
        <v>13029110</v>
      </c>
      <c r="E9" s="9">
        <v>13029110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35961267.090000004</v>
      </c>
      <c r="D12" s="7">
        <f t="shared" ref="D12:E12" si="1">SUM(D13:D14)</f>
        <v>24801548.420000002</v>
      </c>
      <c r="E12" s="7">
        <f t="shared" si="1"/>
        <v>24801548.420000002</v>
      </c>
    </row>
    <row r="13" spans="1:5" x14ac:dyDescent="0.2">
      <c r="A13" s="5"/>
      <c r="B13" s="8" t="s">
        <v>9</v>
      </c>
      <c r="C13" s="9">
        <v>35961267.090000004</v>
      </c>
      <c r="D13" s="9">
        <v>13885960.08</v>
      </c>
      <c r="E13" s="9">
        <v>13885960.08</v>
      </c>
    </row>
    <row r="14" spans="1:5" x14ac:dyDescent="0.2">
      <c r="A14" s="5"/>
      <c r="B14" s="8" t="s">
        <v>10</v>
      </c>
      <c r="C14" s="9">
        <v>0</v>
      </c>
      <c r="D14" s="9">
        <v>10915588.34</v>
      </c>
      <c r="E14" s="9">
        <v>10915588.34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600570.52</v>
      </c>
      <c r="E16" s="7">
        <f>SUM(E17:E18)</f>
        <v>600570.52</v>
      </c>
    </row>
    <row r="17" spans="1:5" x14ac:dyDescent="0.2">
      <c r="A17" s="5"/>
      <c r="B17" s="8" t="s">
        <v>12</v>
      </c>
      <c r="C17" s="11"/>
      <c r="D17" s="9">
        <v>600570.52</v>
      </c>
      <c r="E17" s="9">
        <v>600570.52</v>
      </c>
    </row>
    <row r="18" spans="1:5" x14ac:dyDescent="0.2">
      <c r="A18" s="5"/>
      <c r="B18" s="8" t="s">
        <v>13</v>
      </c>
      <c r="C18" s="11"/>
      <c r="D18" s="9">
        <v>0</v>
      </c>
      <c r="E18" s="9">
        <v>0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7125172.7599999979</v>
      </c>
      <c r="E20" s="7">
        <f>E7-E12+E16</f>
        <v>7125172.7599999979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7125172.7599999979</v>
      </c>
      <c r="E21" s="7">
        <f t="shared" si="2"/>
        <v>7125172.7599999979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6524602.2399999984</v>
      </c>
      <c r="E22" s="7">
        <f>E21-E16</f>
        <v>6524602.2399999984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40" t="s">
        <v>17</v>
      </c>
      <c r="B24" s="41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6524602.2399999984</v>
      </c>
      <c r="E30" s="7">
        <f t="shared" si="4"/>
        <v>6524602.2399999984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0" t="s">
        <v>17</v>
      </c>
      <c r="B32" s="30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0" t="s">
        <v>17</v>
      </c>
      <c r="B43" s="30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35961267.090000004</v>
      </c>
      <c r="D45" s="9">
        <v>18297040.66</v>
      </c>
      <c r="E45" s="9">
        <v>18297040.66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35961267.090000004</v>
      </c>
      <c r="D50" s="9">
        <v>13885960.08</v>
      </c>
      <c r="E50" s="9">
        <v>13885960.08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600570.52</v>
      </c>
      <c r="E52" s="9">
        <v>600570.52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5011651.0999999996</v>
      </c>
      <c r="E54" s="7">
        <f t="shared" si="9"/>
        <v>5011651.0999999996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5011651.0999999996</v>
      </c>
      <c r="E55" s="7">
        <f t="shared" si="10"/>
        <v>5011651.0999999996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30" t="s">
        <v>17</v>
      </c>
      <c r="B57" s="30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13029110</v>
      </c>
      <c r="E59" s="9">
        <v>13029110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10915588.34</v>
      </c>
      <c r="E64" s="9">
        <v>10915588.34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0</v>
      </c>
      <c r="E66" s="9">
        <v>0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2113521.66</v>
      </c>
      <c r="E68" s="7">
        <f>E59+E60-E64+E66</f>
        <v>2113521.66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2113521.66</v>
      </c>
      <c r="E69" s="7">
        <f t="shared" si="12"/>
        <v>2113521.66</v>
      </c>
    </row>
    <row r="70" spans="1:5" ht="5.0999999999999996" customHeight="1" x14ac:dyDescent="0.2">
      <c r="A70" s="15"/>
      <c r="B70" s="16"/>
      <c r="C70" s="17"/>
      <c r="D70" s="17"/>
      <c r="E70" s="17"/>
    </row>
    <row r="77" spans="1:5" ht="12.75" x14ac:dyDescent="0.2">
      <c r="A77"/>
      <c r="B77" s="24"/>
      <c r="C77"/>
      <c r="D77" s="25"/>
      <c r="E77" s="25"/>
    </row>
    <row r="78" spans="1:5" ht="12.75" x14ac:dyDescent="0.2">
      <c r="A78"/>
      <c r="B78" s="26" t="s">
        <v>43</v>
      </c>
      <c r="C78"/>
      <c r="D78" s="28" t="s">
        <v>44</v>
      </c>
      <c r="E78" s="29"/>
    </row>
    <row r="79" spans="1:5" x14ac:dyDescent="0.2">
      <c r="B79" s="27" t="s">
        <v>45</v>
      </c>
      <c r="D79" s="28" t="s">
        <v>46</v>
      </c>
      <c r="E79" s="28"/>
    </row>
  </sheetData>
  <mergeCells count="8">
    <mergeCell ref="D79:E79"/>
    <mergeCell ref="D78:E78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2020-08-14T21:00:10Z</cp:lastPrinted>
  <dcterms:created xsi:type="dcterms:W3CDTF">2017-01-11T17:21:42Z</dcterms:created>
  <dcterms:modified xsi:type="dcterms:W3CDTF">2020-08-14T21:00:32Z</dcterms:modified>
</cp:coreProperties>
</file>