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D20" i="1"/>
  <c r="D21" i="1" s="1"/>
  <c r="D22" i="1" s="1"/>
  <c r="D30" i="1" s="1"/>
  <c r="E20" i="1"/>
  <c r="E21" i="1" s="1"/>
  <c r="E22" i="1" s="1"/>
  <c r="E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<sst xmlns="http://schemas.openxmlformats.org/spreadsheetml/2006/main" count="66" uniqueCount="47">
  <si>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</si>
  <si>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</si>
  <si>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</si>
  <si>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</si>
  <si>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</si>
  <si>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</si>
  <si>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</si>
  <si>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</si>
  <si>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</si>
  <si>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</si>
  <si>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</si>
  <si>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</si>
  <si>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</si>
  <si>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</si>
  <si>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</si>
  <si>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</si>
  <si>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</si>
  <si>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</si>
  <si>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</si>
  <si>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</si>
  <si>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</si>
  <si>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</si>
  <si>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</si>
  <si>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</si>
  <si>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</si>
  <si>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</si>
  <si>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</si>
  <si>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</si>
  <si>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</si>
  <si>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</si>
  <si>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</si>
  <si>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</si>
  <si>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</si>
  <si>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</si>
  <si>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</si>
  <si>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</si>
  <si>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</si>
  <si>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</si>
  <si>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</si>
  <si>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</si>
  <si>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</si>
  <si>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</si>
  <si>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Septiembre de 2020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</si>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</sst>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76</xdr:row>
      <xdr:rowOff>9525</xdr:rowOff>
    </xdr:from>
    <xdr:to>
      <xdr:col>1</xdr:col>
      <xdr:colOff>3667125</xdr:colOff>
      <xdr:row>76</xdr:row>
      <xdr:rowOff>9525</xdr:rowOff>
    </xdr:to>
    <xdr:cxnSp macro="">
      <xdr:nvCxnSpPr>
        <xdr:cNvPr id="3" name="Conector recto 2"/>
        <xdr:cNvCxnSpPr/>
      </xdr:nvCxnSpPr>
      <xdr:spPr>
        <a:xfrm>
          <a:off x="1638300" y="96107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1" t="s">
        <v>42</v>
      </c>
      <c r="B1" s="32"/>
      <c r="C1" s="32"/>
      <c r="D1" s="32"/>
      <c r="E1" s="33"/>
    </row>
    <row r="2" spans="1:5" ht="12.75" customHeight="1" x14ac:dyDescent="0.2">
      <c r="A2" s="34"/>
      <c r="B2" s="35"/>
      <c r="C2" s="35"/>
      <c r="D2" s="35"/>
      <c r="E2" s="36"/>
    </row>
    <row r="3" spans="1:5" ht="12.75" customHeight="1" x14ac:dyDescent="0.2">
      <c r="A3" s="34"/>
      <c r="B3" s="35"/>
      <c r="C3" s="35"/>
      <c r="D3" s="35"/>
      <c r="E3" s="36"/>
    </row>
    <row r="4" spans="1:5" ht="12.75" customHeight="1" x14ac:dyDescent="0.2">
      <c r="A4" s="37"/>
      <c r="B4" s="38"/>
      <c r="C4" s="38"/>
      <c r="D4" s="38"/>
      <c r="E4" s="39"/>
    </row>
    <row r="5" spans="1:5" ht="22.5" x14ac:dyDescent="0.2">
      <c r="A5" s="40" t="s">
        <v>0</v>
      </c>
      <c r="B5" s="41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35961267.090000004</v>
      </c>
      <c r="D7" s="7">
        <f t="shared" ref="D7:E7" si="0">SUM(D8:D10)</f>
        <v>46223077.969999999</v>
      </c>
      <c r="E7" s="7">
        <f t="shared" si="0"/>
        <v>46223077.969999999</v>
      </c>
    </row>
    <row r="8" spans="1:5" x14ac:dyDescent="0.2">
      <c r="A8" s="5"/>
      <c r="B8" s="8" t="s">
        <v>5</v>
      </c>
      <c r="C8" s="9">
        <v>35961267.090000004</v>
      </c>
      <c r="D8" s="9">
        <v>27527457.969999999</v>
      </c>
      <c r="E8" s="9">
        <v>27527457.969999999</v>
      </c>
    </row>
    <row r="9" spans="1:5" x14ac:dyDescent="0.2">
      <c r="A9" s="5"/>
      <c r="B9" s="8" t="s">
        <v>6</v>
      </c>
      <c r="C9" s="9">
        <v>0</v>
      </c>
      <c r="D9" s="9">
        <v>18695620</v>
      </c>
      <c r="E9" s="9">
        <v>18695620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35961267.090000004</v>
      </c>
      <c r="D12" s="7">
        <f t="shared" ref="D12:E12" si="1">SUM(D13:D14)</f>
        <v>36229224.390000001</v>
      </c>
      <c r="E12" s="7">
        <f t="shared" si="1"/>
        <v>36228732.390000001</v>
      </c>
    </row>
    <row r="13" spans="1:5" x14ac:dyDescent="0.2">
      <c r="A13" s="5"/>
      <c r="B13" s="8" t="s">
        <v>9</v>
      </c>
      <c r="C13" s="9">
        <v>35961267.090000004</v>
      </c>
      <c r="D13" s="9">
        <v>20377771.780000001</v>
      </c>
      <c r="E13" s="9">
        <v>20377771.780000001</v>
      </c>
    </row>
    <row r="14" spans="1:5" x14ac:dyDescent="0.2">
      <c r="A14" s="5"/>
      <c r="B14" s="8" t="s">
        <v>10</v>
      </c>
      <c r="C14" s="9">
        <v>0</v>
      </c>
      <c r="D14" s="9">
        <v>15851452.609999999</v>
      </c>
      <c r="E14" s="9">
        <v>15850960.609999999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282009.77</v>
      </c>
      <c r="E16" s="7">
        <f>SUM(E17:E18)</f>
        <v>282009.77</v>
      </c>
    </row>
    <row r="17" spans="1:5" x14ac:dyDescent="0.2">
      <c r="A17" s="5"/>
      <c r="B17" s="8" t="s">
        <v>12</v>
      </c>
      <c r="C17" s="11"/>
      <c r="D17" s="9">
        <v>282009.77</v>
      </c>
      <c r="E17" s="9">
        <v>282009.77</v>
      </c>
    </row>
    <row r="18" spans="1:5" x14ac:dyDescent="0.2">
      <c r="A18" s="5"/>
      <c r="B18" s="8" t="s">
        <v>13</v>
      </c>
      <c r="C18" s="11"/>
      <c r="D18" s="9">
        <v>0</v>
      </c>
      <c r="E18" s="9">
        <v>0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10275863.349999998</v>
      </c>
      <c r="E20" s="7">
        <f>E7-E12+E16</f>
        <v>10276355.349999998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10275863.349999998</v>
      </c>
      <c r="E21" s="7">
        <f t="shared" si="2"/>
        <v>10276355.349999998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9993853.5799999982</v>
      </c>
      <c r="E22" s="7">
        <f>E21-E16</f>
        <v>9994345.5799999982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40" t="s">
        <v>17</v>
      </c>
      <c r="B24" s="41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9993853.5799999982</v>
      </c>
      <c r="E30" s="7">
        <f t="shared" si="4"/>
        <v>9994345.5799999982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0" t="s">
        <v>17</v>
      </c>
      <c r="B32" s="30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0" t="s">
        <v>17</v>
      </c>
      <c r="B43" s="30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35961267.090000004</v>
      </c>
      <c r="D45" s="9">
        <v>27527457.969999999</v>
      </c>
      <c r="E45" s="9">
        <v>27527457.969999999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35961267.090000004</v>
      </c>
      <c r="D50" s="9">
        <v>20377771.780000001</v>
      </c>
      <c r="E50" s="9">
        <v>20377771.780000001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282009.77</v>
      </c>
      <c r="E52" s="9">
        <v>282009.77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7431695.9599999972</v>
      </c>
      <c r="E54" s="7">
        <f t="shared" si="9"/>
        <v>7431695.9599999972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7431695.9599999972</v>
      </c>
      <c r="E55" s="7">
        <f t="shared" si="10"/>
        <v>7431695.9599999972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30" t="s">
        <v>17</v>
      </c>
      <c r="B57" s="30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18695620</v>
      </c>
      <c r="E59" s="9">
        <v>18695620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15851452.609999999</v>
      </c>
      <c r="E64" s="9">
        <v>15850960.609999999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0</v>
      </c>
      <c r="E66" s="9">
        <v>0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D59+D60-D64-D66</f>
        <v>2844167.3900000006</v>
      </c>
      <c r="E68" s="7">
        <f>E59+E60-E64-E66</f>
        <v>2844659.3900000006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2844167.3900000006</v>
      </c>
      <c r="E69" s="7">
        <f t="shared" si="12"/>
        <v>2844659.3900000006</v>
      </c>
    </row>
    <row r="70" spans="1:5" ht="5.0999999999999996" customHeight="1" x14ac:dyDescent="0.2">
      <c r="A70" s="15"/>
      <c r="B70" s="16"/>
      <c r="C70" s="17"/>
      <c r="D70" s="17"/>
      <c r="E70" s="17"/>
    </row>
    <row r="72" spans="1:5" s="25" customFormat="1" x14ac:dyDescent="0.2"/>
    <row r="73" spans="1:5" s="25" customFormat="1" x14ac:dyDescent="0.2"/>
    <row r="76" spans="1:5" x14ac:dyDescent="0.2">
      <c r="D76" s="26"/>
      <c r="E76" s="26"/>
    </row>
    <row r="77" spans="1:5" ht="12.75" x14ac:dyDescent="0.2">
      <c r="B77" s="27" t="s">
        <v>43</v>
      </c>
      <c r="C77" s="24"/>
      <c r="D77" s="28" t="s">
        <v>44</v>
      </c>
      <c r="E77" s="29"/>
    </row>
    <row r="78" spans="1:5" x14ac:dyDescent="0.2">
      <c r="B78" s="27" t="s">
        <v>45</v>
      </c>
      <c r="D78" s="28" t="s">
        <v>46</v>
      </c>
      <c r="E78" s="28"/>
    </row>
  </sheetData>
  <mergeCells count="8">
    <mergeCell ref="D77:E77"/>
    <mergeCell ref="D78:E78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2020-10-28T22:40:25Z</cp:lastPrinted>
  <dcterms:created xsi:type="dcterms:W3CDTF">2017-01-11T17:21:42Z</dcterms:created>
  <dcterms:modified xsi:type="dcterms:W3CDTF">2020-10-28T22:40:33Z</dcterms:modified>
</cp:coreProperties>
</file>