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DISCIPLINA FINANCIERA\"/>
    </mc:Choice>
  </mc:AlternateContent>
  <bookViews>
    <workbookView xWindow="0" yWindow="0" windowWidth="23040" windowHeight="9525"/>
  </bookViews>
  <sheets>
    <sheet name="F5" sheetId="1" r:id="rId1"/>
  </sheets>
  <definedNames>
    <definedName name="_xlnm.Print_Area" localSheetId="0">'F5'!$A$1:$G$85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G45" i="1" s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54" i="1" l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s="1"/>
  <c r="E70" i="1" l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<sst xmlns="http://schemas.openxmlformats.org/spreadsheetml/2006/main" count="81" uniqueCount="80">
  <si>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</si>
  <si>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</si>
  <si>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</si>
  <si>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</si>
  <si>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</si>
  <si>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</si>
  <si>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</si>
  <si>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</si>
  <si>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</si>
  <si>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</si>
  <si>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</si>
  <si>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</si>
  <si>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</si>
  <si>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</si>
  <si>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</si>
  <si>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</si>
  <si>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</si>
  <si>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</si>
  <si>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</si>
  <si>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</si>
  <si>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</si>
  <si>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</si>
  <si>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</si>
  <si>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</si>
  <si>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</si>
  <si>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</si>
  <si>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</si>
  <si>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</si>
  <si>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</si>
  <si>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</si>
  <si>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</si>
  <si>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</si>
  <si>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</si>
  <si>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</si>
  <si>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</si>
  <si>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</si>
  <si>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</si>
  <si>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</si>
  <si>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</si>
  <si>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</si>
  <si>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</si>
  <si>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</si>
  <si>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</si>
  <si>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</si>
  <si>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</si>
  <si>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</si>
  <si>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</si>
  <si>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</si>
  <si>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</si>
  <si>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</si>
  <si>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</si>
  <si>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</si>
  <si>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</si>
  <si>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</si>
  <si>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</si>
  <si>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</si>
  <si>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</si>
  <si>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</si>
  <si>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</si>
  <si>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</si>
  <si>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</si>
  <si>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</si>
  <si>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</si>
  <si>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</si>
  <si>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</si>
  <si>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</si>
  <si>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</si>
  <si>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</si>
  <si>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</si>
  <si>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</si>
  <si>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</si>
  <si>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</si>
  <si>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</si>
  <si>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INSTITUTO TECNOLOGICO SUPERIOR DEL SUR DE GUANAJUATO</t>
  </si>
  <si>
    <t>del 01 de Enero al 31 de Diciembre de 2020</t>
  </si>
  <si>
    <t>Antonio Ramírez Vallejo</t>
  </si>
  <si>
    <t>Gerardo Gámez García</t>
  </si>
  <si>
    <t>Director General</t>
  </si>
  <si>
    <t>Director Administrativo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</si>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</sst>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/>
    <xf numFmtId="0" fontId="6" fillId="0" borderId="0" xfId="0" applyFont="1" applyBorder="1"/>
    <xf numFmtId="0" fontId="0" fillId="0" borderId="8" xfId="0" applyFont="1" applyBorder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zoomScale="90" zoomScaleNormal="90" workbookViewId="0">
      <selection sqref="A1:G1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7" t="s">
        <v>0</v>
      </c>
      <c r="B1" s="37"/>
      <c r="C1" s="37"/>
      <c r="D1" s="37"/>
      <c r="E1" s="37"/>
      <c r="F1" s="37"/>
      <c r="G1" s="37"/>
      <c r="H1" s="14"/>
    </row>
    <row r="2" spans="1:8" x14ac:dyDescent="0.25">
      <c r="A2" s="38" t="s">
        <v>73</v>
      </c>
      <c r="B2" s="39"/>
      <c r="C2" s="39"/>
      <c r="D2" s="39"/>
      <c r="E2" s="39"/>
      <c r="F2" s="39"/>
      <c r="G2" s="40"/>
      <c r="H2" s="1"/>
    </row>
    <row r="3" spans="1:8" x14ac:dyDescent="0.25">
      <c r="A3" s="41" t="s">
        <v>1</v>
      </c>
      <c r="B3" s="42"/>
      <c r="C3" s="42"/>
      <c r="D3" s="42"/>
      <c r="E3" s="42"/>
      <c r="F3" s="42"/>
      <c r="G3" s="43"/>
      <c r="H3" s="1"/>
    </row>
    <row r="4" spans="1:8" x14ac:dyDescent="0.25">
      <c r="A4" s="44" t="s">
        <v>74</v>
      </c>
      <c r="B4" s="45"/>
      <c r="C4" s="45"/>
      <c r="D4" s="45"/>
      <c r="E4" s="45"/>
      <c r="F4" s="45"/>
      <c r="G4" s="46"/>
      <c r="H4" s="1"/>
    </row>
    <row r="5" spans="1:8" x14ac:dyDescent="0.25">
      <c r="A5" s="47" t="s">
        <v>2</v>
      </c>
      <c r="B5" s="48"/>
      <c r="C5" s="48"/>
      <c r="D5" s="48"/>
      <c r="E5" s="48"/>
      <c r="F5" s="48"/>
      <c r="G5" s="49"/>
      <c r="H5" s="1"/>
    </row>
    <row r="6" spans="1:8" x14ac:dyDescent="0.25">
      <c r="A6" s="34" t="s">
        <v>3</v>
      </c>
      <c r="B6" s="36" t="s">
        <v>4</v>
      </c>
      <c r="C6" s="36"/>
      <c r="D6" s="36"/>
      <c r="E6" s="36"/>
      <c r="F6" s="36"/>
      <c r="G6" s="36" t="s">
        <v>5</v>
      </c>
      <c r="H6" s="1"/>
    </row>
    <row r="7" spans="1:8" ht="30" x14ac:dyDescent="0.25">
      <c r="A7" s="35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36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26">
        <v>3533311</v>
      </c>
      <c r="C15" s="26">
        <v>-1066315.77</v>
      </c>
      <c r="D15" s="19">
        <f t="shared" si="0"/>
        <v>2466995.23</v>
      </c>
      <c r="E15" s="26">
        <v>1568798.28</v>
      </c>
      <c r="F15" s="26">
        <v>1568798.28</v>
      </c>
      <c r="G15" s="19">
        <f t="shared" si="1"/>
        <v>-1964512.72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2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26">
        <v>32427956.09</v>
      </c>
      <c r="C34" s="26">
        <v>2078363.11</v>
      </c>
      <c r="D34" s="19">
        <f>B34+C34</f>
        <v>34506319.200000003</v>
      </c>
      <c r="E34" s="26">
        <v>34506319.200000003</v>
      </c>
      <c r="F34" s="26">
        <v>34506319.200000003</v>
      </c>
      <c r="G34" s="19">
        <f t="shared" si="1"/>
        <v>2078363.1100000031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35961267.090000004</v>
      </c>
      <c r="C41" s="20">
        <f t="shared" ref="C41:G41" si="7">C9+C10+C11+C12+C13+C14+C15+C16+C28++C34+C35+C37</f>
        <v>1012047.3400000001</v>
      </c>
      <c r="D41" s="20">
        <f t="shared" si="7"/>
        <v>36973314.43</v>
      </c>
      <c r="E41" s="20">
        <f t="shared" si="7"/>
        <v>36075117.480000004</v>
      </c>
      <c r="F41" s="20">
        <f t="shared" si="7"/>
        <v>36075117.480000004</v>
      </c>
      <c r="G41" s="20">
        <f t="shared" si="7"/>
        <v>113850.39000000316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113850.3900000006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26">
        <v>0</v>
      </c>
      <c r="C46" s="26">
        <v>0</v>
      </c>
      <c r="D46" s="19">
        <f>B46+C46</f>
        <v>0</v>
      </c>
      <c r="E46" s="26">
        <v>0</v>
      </c>
      <c r="F46" s="26">
        <v>0</v>
      </c>
      <c r="G46" s="19">
        <f>F46-B46</f>
        <v>0</v>
      </c>
      <c r="H46" s="1"/>
    </row>
    <row r="47" spans="1:8" x14ac:dyDescent="0.25">
      <c r="A47" s="13" t="s">
        <v>48</v>
      </c>
      <c r="B47" s="26">
        <v>0</v>
      </c>
      <c r="C47" s="26">
        <v>0</v>
      </c>
      <c r="D47" s="19">
        <f t="shared" ref="D47:D53" si="9">B47+C47</f>
        <v>0</v>
      </c>
      <c r="E47" s="26">
        <v>0</v>
      </c>
      <c r="F47" s="26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25">
      <c r="A50" s="13" t="s">
        <v>51</v>
      </c>
      <c r="B50" s="26">
        <v>0</v>
      </c>
      <c r="C50" s="26">
        <v>0</v>
      </c>
      <c r="D50" s="19">
        <f t="shared" si="9"/>
        <v>0</v>
      </c>
      <c r="E50" s="26">
        <v>0</v>
      </c>
      <c r="F50" s="26">
        <v>0</v>
      </c>
      <c r="G50" s="19">
        <f t="shared" ref="G50:G63" si="11">F50-B50</f>
        <v>0</v>
      </c>
    </row>
    <row r="51" spans="1:7" x14ac:dyDescent="0.25">
      <c r="A51" s="13" t="s">
        <v>52</v>
      </c>
      <c r="B51" s="26">
        <v>0</v>
      </c>
      <c r="C51" s="26">
        <v>0</v>
      </c>
      <c r="D51" s="19">
        <f t="shared" si="9"/>
        <v>0</v>
      </c>
      <c r="E51" s="26">
        <v>0</v>
      </c>
      <c r="F51" s="26">
        <v>0</v>
      </c>
      <c r="G51" s="19">
        <f t="shared" si="11"/>
        <v>0</v>
      </c>
    </row>
    <row r="52" spans="1:7" ht="30" x14ac:dyDescent="0.25">
      <c r="A52" s="6" t="s">
        <v>53</v>
      </c>
      <c r="B52" s="26">
        <v>0</v>
      </c>
      <c r="C52" s="26">
        <v>0</v>
      </c>
      <c r="D52" s="19">
        <f t="shared" si="9"/>
        <v>0</v>
      </c>
      <c r="E52" s="26">
        <v>0</v>
      </c>
      <c r="F52" s="26">
        <v>0</v>
      </c>
      <c r="G52" s="19">
        <f t="shared" si="11"/>
        <v>0</v>
      </c>
    </row>
    <row r="53" spans="1:7" x14ac:dyDescent="0.25">
      <c r="A53" s="12" t="s">
        <v>54</v>
      </c>
      <c r="B53" s="26">
        <v>0</v>
      </c>
      <c r="C53" s="26">
        <v>0</v>
      </c>
      <c r="D53" s="19">
        <f t="shared" si="9"/>
        <v>0</v>
      </c>
      <c r="E53" s="26">
        <v>0</v>
      </c>
      <c r="F53" s="26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27337567.989999998</v>
      </c>
      <c r="D54" s="19">
        <f t="shared" si="12"/>
        <v>27337567.989999998</v>
      </c>
      <c r="E54" s="19">
        <f t="shared" si="12"/>
        <v>27337567.989999998</v>
      </c>
      <c r="F54" s="19">
        <f t="shared" si="12"/>
        <v>27337567.989999998</v>
      </c>
      <c r="G54" s="19">
        <f t="shared" si="11"/>
        <v>27337567.989999998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26">
        <v>0</v>
      </c>
      <c r="C58" s="26">
        <v>27337567.989999998</v>
      </c>
      <c r="D58" s="19">
        <f t="shared" si="13"/>
        <v>27337567.989999998</v>
      </c>
      <c r="E58" s="26">
        <v>27337567.989999998</v>
      </c>
      <c r="F58" s="26">
        <v>27337567.989999998</v>
      </c>
      <c r="G58" s="19">
        <f t="shared" si="11"/>
        <v>27337567.989999998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27337567.989999998</v>
      </c>
      <c r="D65" s="20">
        <f t="shared" si="16"/>
        <v>27337567.989999998</v>
      </c>
      <c r="E65" s="20">
        <f t="shared" si="16"/>
        <v>27337567.989999998</v>
      </c>
      <c r="F65" s="20">
        <f t="shared" si="16"/>
        <v>27337567.989999998</v>
      </c>
      <c r="G65" s="20">
        <f>F65-B65</f>
        <v>27337567.989999998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35961267.090000004</v>
      </c>
      <c r="C70" s="20">
        <f t="shared" ref="C70:G70" si="19">C41+C65+C67</f>
        <v>28349615.329999998</v>
      </c>
      <c r="D70" s="20">
        <f t="shared" si="19"/>
        <v>64310882.420000002</v>
      </c>
      <c r="E70" s="20">
        <f t="shared" si="19"/>
        <v>63412685.469999999</v>
      </c>
      <c r="F70" s="20">
        <f t="shared" si="19"/>
        <v>63412685.469999999</v>
      </c>
      <c r="G70" s="20">
        <f t="shared" si="19"/>
        <v>27451418.380000003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s="1" customFormat="1" x14ac:dyDescent="0.25">
      <c r="B78" s="24"/>
      <c r="C78" s="24"/>
      <c r="D78" s="24"/>
      <c r="E78" s="24"/>
      <c r="F78" s="24"/>
      <c r="G78" s="24"/>
    </row>
    <row r="79" spans="1:7" s="1" customFormat="1" x14ac:dyDescent="0.25">
      <c r="B79" s="24"/>
      <c r="C79" s="24"/>
      <c r="D79" s="24"/>
      <c r="E79" s="24"/>
      <c r="F79" s="24"/>
      <c r="G79" s="24"/>
    </row>
    <row r="80" spans="1:7" x14ac:dyDescent="0.25">
      <c r="B80" s="24"/>
      <c r="C80" s="24"/>
      <c r="D80" s="24"/>
      <c r="E80" s="24"/>
      <c r="F80" s="24"/>
      <c r="G80" s="25"/>
    </row>
    <row r="81" spans="1:7" x14ac:dyDescent="0.25">
      <c r="B81" s="17"/>
      <c r="C81" s="17"/>
      <c r="D81" s="17"/>
      <c r="E81" s="17"/>
      <c r="F81" s="17"/>
      <c r="G81" s="17"/>
    </row>
    <row r="83" spans="1:7" s="30" customFormat="1" x14ac:dyDescent="0.25">
      <c r="A83" s="28"/>
      <c r="B83" s="29"/>
      <c r="C83" s="29"/>
      <c r="E83" s="27"/>
      <c r="F83" s="29"/>
      <c r="G83" s="29"/>
    </row>
    <row r="84" spans="1:7" s="30" customFormat="1" x14ac:dyDescent="0.25">
      <c r="A84" s="31" t="s">
        <v>79</v>
      </c>
      <c r="B84" s="33" t="s">
        <v>75</v>
      </c>
      <c r="C84" s="33"/>
      <c r="E84" s="27"/>
      <c r="F84" s="32" t="s">
        <v>76</v>
      </c>
      <c r="G84" s="32"/>
    </row>
    <row r="85" spans="1:7" s="30" customFormat="1" x14ac:dyDescent="0.25">
      <c r="A85" s="31" t="s">
        <v>79</v>
      </c>
      <c r="B85" s="32" t="s">
        <v>77</v>
      </c>
      <c r="C85" s="32"/>
      <c r="E85" s="27"/>
      <c r="F85" s="32" t="s">
        <v>78</v>
      </c>
      <c r="G85" s="32"/>
    </row>
  </sheetData>
  <mergeCells count="12">
    <mergeCell ref="A1:G1"/>
    <mergeCell ref="A2:G2"/>
    <mergeCell ref="A3:G3"/>
    <mergeCell ref="A4:G4"/>
    <mergeCell ref="A5:G5"/>
    <mergeCell ref="F84:G84"/>
    <mergeCell ref="F85:G85"/>
    <mergeCell ref="B84:C84"/>
    <mergeCell ref="B85:C85"/>
    <mergeCell ref="A6:A7"/>
    <mergeCell ref="G6:G7"/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auxAdmon</cp:lastModifiedBy>
  <cp:lastPrinted>2021-02-04T20:11:37Z</cp:lastPrinted>
  <dcterms:created xsi:type="dcterms:W3CDTF">2018-11-21T17:49:47Z</dcterms:created>
  <dcterms:modified xsi:type="dcterms:W3CDTF">2021-02-04T20:12:46Z</dcterms:modified>
</cp:coreProperties>
</file>