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DISCIPLINA FINANCIERA\"/>
    </mc:Choice>
  </mc:AlternateContent>
  <bookViews>
    <workbookView xWindow="0" yWindow="0" windowWidth="20490" windowHeight="7650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D5" i="1" s="1"/>
  <c r="D6" i="1"/>
  <c r="G6" i="1" s="1"/>
  <c r="F5" i="1"/>
  <c r="F26" i="1" s="1"/>
  <c r="E5" i="1"/>
  <c r="E26" i="1" s="1"/>
  <c r="C5" i="1"/>
  <c r="C26" i="1" s="1"/>
  <c r="B5" i="1"/>
  <c r="B26" i="1" s="1"/>
  <c r="G16" i="1" l="1"/>
  <c r="D16" i="1"/>
  <c r="D26" i="1" s="1"/>
  <c r="G7" i="1"/>
  <c r="G5" i="1" s="1"/>
  <c r="G26" i="1" s="1"/>
</calcChain>
</file>

<file path=xl/sharedStrings.xml><?xml version="1.0" encoding="utf-8"?>
<sst xmlns="http://schemas.openxmlformats.org/spreadsheetml/2006/main" count="32" uniqueCount="25">
  <si>
    <t>INSTITUTO TECNOLOGICO SUPERIOR DEL SUR DE GUANAJUATO
Estado Analítico del Ejercicio del Presupuesto de Egresos Detallado - LDF
Clasificación Administrativa
al 30 de Junio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</si>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</sst>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sqref="A1:G1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SUM(B6:B13)</f>
        <v>35961267.090000004</v>
      </c>
      <c r="C5" s="12">
        <f t="shared" ref="C5:G5" si="0">SUM(C6:C13)</f>
        <v>2795487.0300000003</v>
      </c>
      <c r="D5" s="12">
        <f t="shared" si="0"/>
        <v>38756754.119999997</v>
      </c>
      <c r="E5" s="12">
        <f t="shared" si="0"/>
        <v>14486530.6</v>
      </c>
      <c r="F5" s="12">
        <f t="shared" si="0"/>
        <v>14486530.6</v>
      </c>
      <c r="G5" s="12">
        <f t="shared" si="0"/>
        <v>24270223.52</v>
      </c>
    </row>
    <row r="6" spans="1:7">
      <c r="A6" s="13" t="s">
        <v>11</v>
      </c>
      <c r="B6" s="14">
        <v>1100206</v>
      </c>
      <c r="C6" s="14">
        <v>46000</v>
      </c>
      <c r="D6" s="14">
        <f>B6+C6</f>
        <v>1146206</v>
      </c>
      <c r="E6" s="14">
        <v>474304.4</v>
      </c>
      <c r="F6" s="14">
        <v>474304.4</v>
      </c>
      <c r="G6" s="14">
        <f>D6-E6</f>
        <v>671901.6</v>
      </c>
    </row>
    <row r="7" spans="1:7">
      <c r="A7" s="13" t="s">
        <v>12</v>
      </c>
      <c r="B7" s="14">
        <v>17431525</v>
      </c>
      <c r="C7" s="14">
        <v>1893739.93</v>
      </c>
      <c r="D7" s="14">
        <f t="shared" ref="D7:D13" si="1">B7+C7</f>
        <v>19325264.93</v>
      </c>
      <c r="E7" s="14">
        <v>7284814.1399999997</v>
      </c>
      <c r="F7" s="14">
        <v>7284814.1399999997</v>
      </c>
      <c r="G7" s="14">
        <f t="shared" ref="G7:G13" si="2">D7-E7</f>
        <v>12040450.789999999</v>
      </c>
    </row>
    <row r="8" spans="1:7">
      <c r="A8" s="13" t="s">
        <v>13</v>
      </c>
      <c r="B8" s="14">
        <v>5023000</v>
      </c>
      <c r="C8" s="14">
        <v>17588</v>
      </c>
      <c r="D8" s="14">
        <f t="shared" si="1"/>
        <v>5040588</v>
      </c>
      <c r="E8" s="14">
        <v>1741688.65</v>
      </c>
      <c r="F8" s="14">
        <v>1741688.65</v>
      </c>
      <c r="G8" s="14">
        <f t="shared" si="2"/>
        <v>3298899.35</v>
      </c>
    </row>
    <row r="9" spans="1:7" ht="22.5">
      <c r="A9" s="13" t="s">
        <v>14</v>
      </c>
      <c r="B9" s="14">
        <v>7605469.0899999999</v>
      </c>
      <c r="C9" s="14">
        <v>228391.67</v>
      </c>
      <c r="D9" s="14">
        <f t="shared" si="1"/>
        <v>7833860.7599999998</v>
      </c>
      <c r="E9" s="14">
        <v>2688421.94</v>
      </c>
      <c r="F9" s="14">
        <v>2688421.94</v>
      </c>
      <c r="G9" s="14">
        <f t="shared" si="2"/>
        <v>5145438.82</v>
      </c>
    </row>
    <row r="10" spans="1:7" ht="22.5">
      <c r="A10" s="13" t="s">
        <v>15</v>
      </c>
      <c r="B10" s="14">
        <v>4801067</v>
      </c>
      <c r="C10" s="14">
        <v>609767.43000000005</v>
      </c>
      <c r="D10" s="14">
        <f t="shared" si="1"/>
        <v>5410834.4299999997</v>
      </c>
      <c r="E10" s="14">
        <v>2297301.4700000002</v>
      </c>
      <c r="F10" s="14">
        <v>2297301.4700000002</v>
      </c>
      <c r="G10" s="14">
        <f t="shared" si="2"/>
        <v>3113532.9599999995</v>
      </c>
    </row>
    <row r="11" spans="1:7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>
      <c r="A14" s="13"/>
      <c r="B14" s="14"/>
      <c r="C14" s="14"/>
      <c r="D14" s="14"/>
      <c r="E14" s="14"/>
      <c r="F14" s="14"/>
      <c r="G14" s="14"/>
    </row>
    <row r="15" spans="1:7">
      <c r="A15" s="15" t="s">
        <v>18</v>
      </c>
      <c r="B15" s="14"/>
      <c r="C15" s="14"/>
      <c r="D15" s="14"/>
      <c r="E15" s="14"/>
      <c r="F15" s="14"/>
      <c r="G15" s="14"/>
    </row>
    <row r="16" spans="1:7">
      <c r="A16" s="15" t="s">
        <v>19</v>
      </c>
      <c r="B16" s="12">
        <f>SUM(B17:B24)</f>
        <v>0</v>
      </c>
      <c r="C16" s="12">
        <f t="shared" ref="C16:G16" si="3">SUM(C17:C24)</f>
        <v>27036677</v>
      </c>
      <c r="D16" s="12">
        <f t="shared" si="3"/>
        <v>27036677</v>
      </c>
      <c r="E16" s="12">
        <f t="shared" si="3"/>
        <v>10915588.34</v>
      </c>
      <c r="F16" s="12">
        <f t="shared" si="3"/>
        <v>10915588.34</v>
      </c>
      <c r="G16" s="12">
        <f t="shared" si="3"/>
        <v>16121088.66</v>
      </c>
    </row>
    <row r="17" spans="1:7">
      <c r="A17" s="13" t="s">
        <v>11</v>
      </c>
      <c r="B17" s="14">
        <v>0</v>
      </c>
      <c r="C17" s="14">
        <v>1215487</v>
      </c>
      <c r="D17" s="14">
        <f>B17+C17</f>
        <v>1215487</v>
      </c>
      <c r="E17" s="14">
        <v>483913.66</v>
      </c>
      <c r="F17" s="14">
        <v>483913.66</v>
      </c>
      <c r="G17" s="14">
        <f t="shared" ref="G17:G24" si="4">D17-E17</f>
        <v>731573.34000000008</v>
      </c>
    </row>
    <row r="18" spans="1:7">
      <c r="A18" s="13" t="s">
        <v>12</v>
      </c>
      <c r="B18" s="14">
        <v>0</v>
      </c>
      <c r="C18" s="14">
        <v>16924929</v>
      </c>
      <c r="D18" s="14">
        <f t="shared" ref="D18:D24" si="5">B18+C18</f>
        <v>16924929</v>
      </c>
      <c r="E18" s="14">
        <v>6556895.1600000001</v>
      </c>
      <c r="F18" s="14">
        <v>6556895.1600000001</v>
      </c>
      <c r="G18" s="14">
        <f t="shared" si="4"/>
        <v>10368033.84</v>
      </c>
    </row>
    <row r="19" spans="1:7">
      <c r="A19" s="13" t="s">
        <v>13</v>
      </c>
      <c r="B19" s="14">
        <v>0</v>
      </c>
      <c r="C19" s="14">
        <v>1702760</v>
      </c>
      <c r="D19" s="14">
        <f t="shared" si="5"/>
        <v>1702760</v>
      </c>
      <c r="E19" s="14">
        <v>648041.98</v>
      </c>
      <c r="F19" s="14">
        <v>648041.98</v>
      </c>
      <c r="G19" s="14">
        <f t="shared" si="4"/>
        <v>1054718.02</v>
      </c>
    </row>
    <row r="20" spans="1:7" ht="22.5">
      <c r="A20" s="13" t="s">
        <v>14</v>
      </c>
      <c r="B20" s="14">
        <v>0</v>
      </c>
      <c r="C20" s="14">
        <v>3222569.49</v>
      </c>
      <c r="D20" s="14">
        <f t="shared" si="5"/>
        <v>3222569.49</v>
      </c>
      <c r="E20" s="14">
        <v>1429341.92</v>
      </c>
      <c r="F20" s="14">
        <v>1429341.92</v>
      </c>
      <c r="G20" s="14">
        <f t="shared" si="4"/>
        <v>1793227.5700000003</v>
      </c>
    </row>
    <row r="21" spans="1:7" ht="22.5">
      <c r="A21" s="13" t="s">
        <v>15</v>
      </c>
      <c r="B21" s="14">
        <v>0</v>
      </c>
      <c r="C21" s="14">
        <v>3970931.51</v>
      </c>
      <c r="D21" s="14">
        <f t="shared" si="5"/>
        <v>3970931.51</v>
      </c>
      <c r="E21" s="14">
        <v>1797395.62</v>
      </c>
      <c r="F21" s="14">
        <v>1797395.62</v>
      </c>
      <c r="G21" s="14">
        <f t="shared" si="4"/>
        <v>2173535.8899999997</v>
      </c>
    </row>
    <row r="22" spans="1:7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>
      <c r="A25" s="16"/>
      <c r="B25" s="14"/>
      <c r="C25" s="14"/>
      <c r="D25" s="14"/>
      <c r="E25" s="14"/>
      <c r="F25" s="14"/>
      <c r="G25" s="14"/>
    </row>
    <row r="26" spans="1:7">
      <c r="A26" s="11" t="s">
        <v>20</v>
      </c>
      <c r="B26" s="12">
        <f>B5+B16</f>
        <v>35961267.090000004</v>
      </c>
      <c r="C26" s="12">
        <f t="shared" ref="C26:G26" si="6">C5+C16</f>
        <v>29832164.030000001</v>
      </c>
      <c r="D26" s="12">
        <f t="shared" si="6"/>
        <v>65793431.119999997</v>
      </c>
      <c r="E26" s="12">
        <f t="shared" si="6"/>
        <v>25402118.939999998</v>
      </c>
      <c r="F26" s="12">
        <f t="shared" si="6"/>
        <v>25402118.939999998</v>
      </c>
      <c r="G26" s="12">
        <f t="shared" si="6"/>
        <v>40391312.18</v>
      </c>
    </row>
    <row r="27" spans="1:7" ht="5.0999999999999996" customHeight="1">
      <c r="A27" s="17"/>
      <c r="B27" s="18"/>
      <c r="C27" s="18"/>
      <c r="D27" s="18"/>
      <c r="E27" s="18"/>
      <c r="F27" s="18"/>
      <c r="G27" s="18"/>
    </row>
    <row r="32" spans="1:7" ht="12.75">
      <c r="A32" s="19"/>
      <c r="B32"/>
      <c r="C32"/>
      <c r="D32" s="19"/>
      <c r="E32" s="19"/>
    </row>
    <row r="33" spans="1:5" ht="12.75">
      <c r="A33" s="20" t="s">
        <v>21</v>
      </c>
      <c r="B33" s="21"/>
      <c r="C33" s="21"/>
      <c r="D33" s="22" t="s">
        <v>22</v>
      </c>
      <c r="E33" s="23"/>
    </row>
    <row r="34" spans="1:5" ht="12.75">
      <c r="A34" s="20" t="s">
        <v>23</v>
      </c>
      <c r="B34" s="21"/>
      <c r="C34" s="21"/>
      <c r="D34" s="22" t="s">
        <v>24</v>
      </c>
      <c r="E34" s="23"/>
    </row>
  </sheetData>
  <mergeCells count="4">
    <mergeCell ref="A1:G1"/>
    <mergeCell ref="B2:F2"/>
    <mergeCell ref="D33:E33"/>
    <mergeCell ref="D34:E34"/>
  </mergeCells>
  <pageMargins left="0.70866141732283472" right="0.70866141732283472" top="0.74803149606299213" bottom="0.74803149606299213" header="0.31496062992125984" footer="0.31496062992125984"/>
  <pageSetup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2020-08-14T21:06:37Z</cp:lastPrinted>
  <dcterms:created xsi:type="dcterms:W3CDTF">2020-08-14T21:06:19Z</dcterms:created>
  <dcterms:modified xsi:type="dcterms:W3CDTF">2020-08-14T21:08:23Z</dcterms:modified>
</cp:coreProperties>
</file>