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CUARTO TRIMESTRE 2020\PUBLICACION 4TO TRIM 2020\INFORMACION PRESUPUESTARIA\"/>
    </mc:Choice>
  </mc:AlternateContent>
  <bookViews>
    <workbookView xWindow="0" yWindow="0" windowWidth="20490" windowHeight="7350"/>
  </bookViews>
  <sheets>
    <sheet name="C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CFF!$B$1:$I$47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I36" i="1" s="1"/>
  <c r="I35" i="1"/>
  <c r="F35" i="1"/>
  <c r="F34" i="1"/>
  <c r="I34" i="1" s="1"/>
  <c r="I33" i="1"/>
  <c r="F33" i="1"/>
  <c r="H32" i="1"/>
  <c r="G32" i="1"/>
  <c r="E32" i="1"/>
  <c r="D32" i="1"/>
  <c r="F32" i="1" s="1"/>
  <c r="I32" i="1" s="1"/>
  <c r="I31" i="1"/>
  <c r="F31" i="1"/>
  <c r="F30" i="1"/>
  <c r="I30" i="1" s="1"/>
  <c r="I29" i="1"/>
  <c r="F29" i="1"/>
  <c r="F28" i="1"/>
  <c r="I28" i="1" s="1"/>
  <c r="I27" i="1"/>
  <c r="F27" i="1"/>
  <c r="F26" i="1"/>
  <c r="I26" i="1" s="1"/>
  <c r="I25" i="1"/>
  <c r="F25" i="1"/>
  <c r="F24" i="1"/>
  <c r="F22" i="1" s="1"/>
  <c r="I22" i="1" s="1"/>
  <c r="I23" i="1"/>
  <c r="F23" i="1"/>
  <c r="H22" i="1"/>
  <c r="G22" i="1"/>
  <c r="E22" i="1"/>
  <c r="D22" i="1"/>
  <c r="I21" i="1"/>
  <c r="F21" i="1"/>
  <c r="F20" i="1"/>
  <c r="I20" i="1" s="1"/>
  <c r="I19" i="1"/>
  <c r="F19" i="1"/>
  <c r="F18" i="1"/>
  <c r="I18" i="1" s="1"/>
  <c r="I17" i="1"/>
  <c r="F17" i="1"/>
  <c r="F16" i="1"/>
  <c r="I16" i="1" s="1"/>
  <c r="I15" i="1"/>
  <c r="F15" i="1"/>
  <c r="H14" i="1"/>
  <c r="G14" i="1"/>
  <c r="E14" i="1"/>
  <c r="D14" i="1"/>
  <c r="F14" i="1" s="1"/>
  <c r="I14" i="1" s="1"/>
  <c r="I13" i="1"/>
  <c r="F13" i="1"/>
  <c r="F12" i="1"/>
  <c r="I12" i="1" s="1"/>
  <c r="I11" i="1"/>
  <c r="F11" i="1"/>
  <c r="F10" i="1"/>
  <c r="I10" i="1" s="1"/>
  <c r="I9" i="1"/>
  <c r="F9" i="1"/>
  <c r="F8" i="1"/>
  <c r="I8" i="1" s="1"/>
  <c r="I7" i="1"/>
  <c r="F7" i="1"/>
  <c r="F6" i="1"/>
  <c r="I6" i="1" s="1"/>
  <c r="H5" i="1"/>
  <c r="H37" i="1" s="1"/>
  <c r="G5" i="1"/>
  <c r="G37" i="1" s="1"/>
  <c r="E5" i="1"/>
  <c r="E37" i="1" s="1"/>
  <c r="D5" i="1"/>
  <c r="D37" i="1" s="1"/>
  <c r="F5" i="1" l="1"/>
  <c r="I24" i="1"/>
  <c r="I5" i="1" l="1"/>
  <c r="I37" i="1" s="1"/>
  <c r="F37" i="1"/>
</calcChain>
</file>

<file path=xl/sharedStrings.xml><?xml version="1.0" encoding="utf-8"?>
<sst xmlns="http://schemas.openxmlformats.org/spreadsheetml/2006/main" count="51" uniqueCount="50">
  <si>
    <t>Instituto Tecnológico Superior del Sur de Guanajuato
Estado Analítico del Ejercicio del Presupuesto de Egresos
Clasificación Funcional (Finalidad y Función)
Del 1 de Enero al 31 de Diciembre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</si>
  <si>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</si>
  <si>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</si>
  <si>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</si>
  <si>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</si>
  <si>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</si>
  <si>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</si>
  <si>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</si>
  <si>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</si>
  <si>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</si>
  <si>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</si>
  <si>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</si>
  <si>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</si>
  <si>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</si>
  <si>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</si>
  <si>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</si>
  <si>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</si>
  <si>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</si>
  <si>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</si>
  <si>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</si>
  <si>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</si>
  <si>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</si>
  <si>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</si>
  <si>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</si>
  <si>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</si>
  <si>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</si>
  <si>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</si>
  <si>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</si>
  <si>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</si>
  <si>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</si>
  <si>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</si>
  <si>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</si>
  <si>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</si>
  <si>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</si>
  <si>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</si>
  <si>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</si>
  <si>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</si>
  <si>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</si>
  <si>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</si>
  <si>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</si>
  <si>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</si>
  <si>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</si>
  <si>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</si>
  <si>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</si>
  <si>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</si>
  <si>
    <t>Antonio Ramírez Vallejo</t>
  </si>
  <si>
    <t xml:space="preserve"> 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</si>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</sst>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12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}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3" borderId="4" xfId="2" applyFont="1" applyFill="1" applyBorder="1" applyAlignment="1">
      <alignment horizontal="left" vertical="center" wrapText="1"/>
    </xf>
    <xf numFmtId="0" fontId="4" fillId="3" borderId="0" xfId="2" applyFont="1" applyFill="1" applyAlignment="1">
      <alignment horizontal="left" vertical="center" wrapText="1"/>
    </xf>
    <xf numFmtId="0" fontId="5" fillId="0" borderId="0" xfId="2" applyFont="1" applyAlignment="1">
      <alignment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left" vertical="center" wrapText="1"/>
    </xf>
    <xf numFmtId="0" fontId="6" fillId="3" borderId="8" xfId="2" applyFont="1" applyFill="1" applyBorder="1" applyAlignment="1">
      <alignment horizontal="left" vertical="center" wrapText="1"/>
    </xf>
    <xf numFmtId="3" fontId="6" fillId="3" borderId="13" xfId="3" applyNumberFormat="1" applyFont="1" applyFill="1" applyBorder="1" applyAlignment="1">
      <alignment vertical="center"/>
    </xf>
    <xf numFmtId="0" fontId="7" fillId="0" borderId="0" xfId="2" applyFont="1" applyAlignment="1">
      <alignment vertical="center"/>
    </xf>
    <xf numFmtId="0" fontId="8" fillId="3" borderId="4" xfId="2" applyFont="1" applyFill="1" applyBorder="1" applyAlignment="1">
      <alignment horizontal="left" vertical="center"/>
    </xf>
    <xf numFmtId="0" fontId="9" fillId="3" borderId="8" xfId="2" applyFont="1" applyFill="1" applyBorder="1" applyAlignment="1">
      <alignment horizontal="justify" vertical="center"/>
    </xf>
    <xf numFmtId="3" fontId="9" fillId="3" borderId="13" xfId="3" applyNumberFormat="1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3" fontId="9" fillId="3" borderId="13" xfId="2" applyNumberFormat="1" applyFont="1" applyFill="1" applyBorder="1" applyAlignment="1">
      <alignment vertical="center"/>
    </xf>
    <xf numFmtId="0" fontId="7" fillId="3" borderId="0" xfId="2" applyFont="1" applyFill="1" applyAlignment="1">
      <alignment vertical="center"/>
    </xf>
    <xf numFmtId="3" fontId="10" fillId="0" borderId="13" xfId="0" applyNumberFormat="1" applyFont="1" applyFill="1" applyBorder="1" applyProtection="1">
      <protection locked="0"/>
    </xf>
    <xf numFmtId="0" fontId="6" fillId="3" borderId="1" xfId="2" applyFont="1" applyFill="1" applyBorder="1" applyAlignment="1">
      <alignment horizontal="left" vertical="center"/>
    </xf>
    <xf numFmtId="0" fontId="6" fillId="3" borderId="3" xfId="2" applyFont="1" applyFill="1" applyBorder="1" applyAlignment="1">
      <alignment vertical="center"/>
    </xf>
    <xf numFmtId="3" fontId="6" fillId="3" borderId="9" xfId="3" applyNumberFormat="1" applyFont="1" applyFill="1" applyBorder="1" applyAlignment="1">
      <alignment vertical="center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3" borderId="0" xfId="2" applyFont="1" applyFill="1" applyAlignment="1">
      <alignment vertical="center"/>
    </xf>
    <xf numFmtId="3" fontId="11" fillId="0" borderId="0" xfId="2" applyNumberFormat="1" applyFont="1" applyAlignment="1">
      <alignment vertical="center"/>
    </xf>
    <xf numFmtId="41" fontId="9" fillId="0" borderId="0" xfId="2" applyNumberFormat="1" applyFont="1" applyAlignment="1">
      <alignment vertical="center"/>
    </xf>
    <xf numFmtId="0" fontId="9" fillId="0" borderId="0" xfId="2" applyFont="1" applyBorder="1" applyAlignment="1">
      <alignment vertical="center"/>
    </xf>
    <xf numFmtId="0" fontId="9" fillId="0" borderId="14" xfId="0" applyFont="1" applyBorder="1"/>
    <xf numFmtId="0" fontId="9" fillId="0" borderId="0" xfId="0" applyFont="1"/>
    <xf numFmtId="0" fontId="9" fillId="0" borderId="0" xfId="0" applyFont="1" applyBorder="1"/>
    <xf numFmtId="0" fontId="9" fillId="0" borderId="0" xfId="0" applyFont="1" applyAlignment="1">
      <alignment horizontal="center"/>
    </xf>
    <xf numFmtId="0" fontId="9" fillId="0" borderId="0" xfId="0" applyFont="1" applyBorder="1" applyAlignment="1"/>
    <xf numFmtId="0" fontId="9" fillId="0" borderId="15" xfId="0" applyFont="1" applyBorder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</cellXfs>
  <cellStyles count="4">
    <cellStyle name="Millares 10" xfId="3"/>
    <cellStyle name="Normal" xfId="0" builtinId="0"/>
    <cellStyle name="Normal 2 3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CUARTO%20TRIMESTRE%202020/DGCG/3021%204TO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 "/>
      <sheetName val="Esq Bur"/>
      <sheetName val="Rel Cta Banc"/>
      <sheetName val="Ayudas"/>
      <sheetName val="Gto Federalizado "/>
      <sheetName val="BInmu "/>
      <sheetName val="BMuebles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7"/>
  <sheetViews>
    <sheetView showGridLines="0" tabSelected="1" zoomScale="85" zoomScaleNormal="85" workbookViewId="0">
      <selection activeCell="B1" sqref="B1:I1"/>
    </sheetView>
  </sheetViews>
  <sheetFormatPr baseColWidth="10" defaultRowHeight="12.75"/>
  <cols>
    <col min="1" max="1" width="2.5" style="6" customWidth="1"/>
    <col min="2" max="2" width="5.33203125" style="31" customWidth="1"/>
    <col min="3" max="3" width="70.33203125" style="32" customWidth="1"/>
    <col min="4" max="4" width="21.6640625" style="32" bestFit="1" customWidth="1"/>
    <col min="5" max="5" width="18" style="32" customWidth="1"/>
    <col min="6" max="6" width="21.6640625" style="32" bestFit="1" customWidth="1"/>
    <col min="7" max="7" width="21.33203125" style="32" bestFit="1" customWidth="1"/>
    <col min="8" max="9" width="21.6640625" style="32" bestFit="1" customWidth="1"/>
    <col min="10" max="10" width="3.83203125" style="24" customWidth="1"/>
    <col min="11" max="16384" width="12" style="6"/>
  </cols>
  <sheetData>
    <row r="1" spans="2:13" ht="58.5" customHeight="1">
      <c r="B1" s="1" t="s">
        <v>0</v>
      </c>
      <c r="C1" s="2"/>
      <c r="D1" s="2"/>
      <c r="E1" s="2"/>
      <c r="F1" s="2"/>
      <c r="G1" s="2"/>
      <c r="H1" s="2"/>
      <c r="I1" s="3"/>
      <c r="J1" s="4"/>
      <c r="K1" s="5"/>
      <c r="L1" s="5"/>
      <c r="M1" s="5"/>
    </row>
    <row r="2" spans="2:13">
      <c r="B2" s="7" t="s">
        <v>1</v>
      </c>
      <c r="C2" s="8"/>
      <c r="D2" s="1" t="s">
        <v>2</v>
      </c>
      <c r="E2" s="2"/>
      <c r="F2" s="2"/>
      <c r="G2" s="2"/>
      <c r="H2" s="3"/>
      <c r="I2" s="9" t="s">
        <v>3</v>
      </c>
      <c r="J2" s="4"/>
      <c r="K2" s="5"/>
      <c r="L2" s="5"/>
      <c r="M2" s="5"/>
    </row>
    <row r="3" spans="2:13" ht="30" customHeight="1">
      <c r="B3" s="10"/>
      <c r="C3" s="11"/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3"/>
      <c r="J3" s="4"/>
      <c r="K3" s="5"/>
      <c r="L3" s="5"/>
      <c r="M3" s="5"/>
    </row>
    <row r="4" spans="2:13">
      <c r="B4" s="14"/>
      <c r="C4" s="15"/>
      <c r="D4" s="16">
        <v>1</v>
      </c>
      <c r="E4" s="16">
        <v>2</v>
      </c>
      <c r="F4" s="16" t="s">
        <v>9</v>
      </c>
      <c r="G4" s="16">
        <v>4</v>
      </c>
      <c r="H4" s="16">
        <v>5</v>
      </c>
      <c r="I4" s="16" t="s">
        <v>10</v>
      </c>
      <c r="J4" s="4"/>
      <c r="K4" s="5"/>
      <c r="L4" s="5"/>
      <c r="M4" s="5"/>
    </row>
    <row r="5" spans="2:13" s="20" customFormat="1" ht="12.95" customHeight="1">
      <c r="B5" s="17" t="s">
        <v>11</v>
      </c>
      <c r="C5" s="18"/>
      <c r="D5" s="19">
        <f>SUM(D6:D13)</f>
        <v>0</v>
      </c>
      <c r="E5" s="19">
        <f>SUM(E6:E13)</f>
        <v>0</v>
      </c>
      <c r="F5" s="19">
        <f t="shared" ref="F5:F21" si="0">+D5+E5</f>
        <v>0</v>
      </c>
      <c r="G5" s="19">
        <f>SUM(G6:G13)</f>
        <v>0</v>
      </c>
      <c r="H5" s="19">
        <f>SUM(H6:H13)</f>
        <v>0</v>
      </c>
      <c r="I5" s="19">
        <f>F5-G5</f>
        <v>0</v>
      </c>
      <c r="J5" s="4"/>
      <c r="K5" s="5"/>
      <c r="L5" s="5"/>
      <c r="M5" s="5"/>
    </row>
    <row r="6" spans="2:13" ht="12.95" customHeight="1">
      <c r="B6" s="21">
        <v>11</v>
      </c>
      <c r="C6" s="22" t="s">
        <v>12</v>
      </c>
      <c r="D6" s="23">
        <v>0</v>
      </c>
      <c r="E6" s="23">
        <v>0</v>
      </c>
      <c r="F6" s="23">
        <f t="shared" si="0"/>
        <v>0</v>
      </c>
      <c r="G6" s="23">
        <v>0</v>
      </c>
      <c r="H6" s="23">
        <v>0</v>
      </c>
      <c r="I6" s="23">
        <f t="shared" ref="I6:I21" si="1">+F6-G6</f>
        <v>0</v>
      </c>
    </row>
    <row r="7" spans="2:13" ht="12.95" customHeight="1">
      <c r="B7" s="21">
        <v>12</v>
      </c>
      <c r="C7" s="22" t="s">
        <v>13</v>
      </c>
      <c r="D7" s="23">
        <v>0</v>
      </c>
      <c r="E7" s="23">
        <v>0</v>
      </c>
      <c r="F7" s="23">
        <f t="shared" si="0"/>
        <v>0</v>
      </c>
      <c r="G7" s="23">
        <v>0</v>
      </c>
      <c r="H7" s="23">
        <v>0</v>
      </c>
      <c r="I7" s="23">
        <f t="shared" si="1"/>
        <v>0</v>
      </c>
    </row>
    <row r="8" spans="2:13" ht="12.95" customHeight="1">
      <c r="B8" s="21">
        <v>13</v>
      </c>
      <c r="C8" s="22" t="s">
        <v>14</v>
      </c>
      <c r="D8" s="23">
        <v>0</v>
      </c>
      <c r="E8" s="23">
        <v>0</v>
      </c>
      <c r="F8" s="23">
        <f t="shared" si="0"/>
        <v>0</v>
      </c>
      <c r="G8" s="23">
        <v>0</v>
      </c>
      <c r="H8" s="23">
        <v>0</v>
      </c>
      <c r="I8" s="23">
        <f t="shared" si="1"/>
        <v>0</v>
      </c>
    </row>
    <row r="9" spans="2:13" ht="12.95" customHeight="1">
      <c r="B9" s="21">
        <v>14</v>
      </c>
      <c r="C9" s="22" t="s">
        <v>15</v>
      </c>
      <c r="D9" s="25">
        <v>0</v>
      </c>
      <c r="E9" s="25">
        <v>0</v>
      </c>
      <c r="F9" s="23">
        <f t="shared" si="0"/>
        <v>0</v>
      </c>
      <c r="G9" s="25">
        <v>0</v>
      </c>
      <c r="H9" s="25">
        <v>0</v>
      </c>
      <c r="I9" s="23">
        <f t="shared" si="1"/>
        <v>0</v>
      </c>
    </row>
    <row r="10" spans="2:13" ht="12.95" customHeight="1">
      <c r="B10" s="21">
        <v>15</v>
      </c>
      <c r="C10" s="22" t="s">
        <v>16</v>
      </c>
      <c r="D10" s="23">
        <v>0</v>
      </c>
      <c r="E10" s="23">
        <v>0</v>
      </c>
      <c r="F10" s="23">
        <f t="shared" si="0"/>
        <v>0</v>
      </c>
      <c r="G10" s="23">
        <v>0</v>
      </c>
      <c r="H10" s="23">
        <v>0</v>
      </c>
      <c r="I10" s="23">
        <f t="shared" si="1"/>
        <v>0</v>
      </c>
    </row>
    <row r="11" spans="2:13" ht="12.95" customHeight="1">
      <c r="B11" s="21">
        <v>16</v>
      </c>
      <c r="C11" s="22" t="s">
        <v>17</v>
      </c>
      <c r="D11" s="25">
        <v>0</v>
      </c>
      <c r="E11" s="25">
        <v>0</v>
      </c>
      <c r="F11" s="23">
        <f t="shared" si="0"/>
        <v>0</v>
      </c>
      <c r="G11" s="25">
        <v>0</v>
      </c>
      <c r="H11" s="25">
        <v>0</v>
      </c>
      <c r="I11" s="23">
        <f t="shared" si="1"/>
        <v>0</v>
      </c>
    </row>
    <row r="12" spans="2:13" ht="12.95" customHeight="1">
      <c r="B12" s="21">
        <v>17</v>
      </c>
      <c r="C12" s="22" t="s">
        <v>18</v>
      </c>
      <c r="D12" s="23">
        <v>0</v>
      </c>
      <c r="E12" s="23">
        <v>0</v>
      </c>
      <c r="F12" s="23">
        <f t="shared" si="0"/>
        <v>0</v>
      </c>
      <c r="G12" s="23">
        <v>0</v>
      </c>
      <c r="H12" s="23">
        <v>0</v>
      </c>
      <c r="I12" s="23">
        <f t="shared" si="1"/>
        <v>0</v>
      </c>
    </row>
    <row r="13" spans="2:13" ht="12.95" customHeight="1">
      <c r="B13" s="21">
        <v>18</v>
      </c>
      <c r="C13" s="22" t="s">
        <v>19</v>
      </c>
      <c r="D13" s="23">
        <v>0</v>
      </c>
      <c r="E13" s="23">
        <v>0</v>
      </c>
      <c r="F13" s="23">
        <f t="shared" si="0"/>
        <v>0</v>
      </c>
      <c r="G13" s="23">
        <v>0</v>
      </c>
      <c r="H13" s="23">
        <v>0</v>
      </c>
      <c r="I13" s="23">
        <f t="shared" si="1"/>
        <v>0</v>
      </c>
    </row>
    <row r="14" spans="2:13" s="20" customFormat="1" ht="12.95" customHeight="1">
      <c r="B14" s="17" t="s">
        <v>20</v>
      </c>
      <c r="C14" s="18"/>
      <c r="D14" s="19">
        <f>SUM(D15:D21)</f>
        <v>35961267.090000004</v>
      </c>
      <c r="E14" s="19">
        <f>SUM(E15:E21)</f>
        <v>28349615.329999998</v>
      </c>
      <c r="F14" s="19">
        <f t="shared" si="0"/>
        <v>64310882.420000002</v>
      </c>
      <c r="G14" s="19">
        <f>SUM(G15:G21)</f>
        <v>56011681.560000002</v>
      </c>
      <c r="H14" s="19">
        <f>SUM(H15:H21)</f>
        <v>55787091.560000002</v>
      </c>
      <c r="I14" s="19">
        <f t="shared" si="1"/>
        <v>8299200.8599999994</v>
      </c>
      <c r="J14" s="26"/>
    </row>
    <row r="15" spans="2:13" ht="12.95" customHeight="1">
      <c r="B15" s="21">
        <v>21</v>
      </c>
      <c r="C15" s="22" t="s">
        <v>21</v>
      </c>
      <c r="D15" s="23">
        <v>0</v>
      </c>
      <c r="E15" s="23">
        <v>0</v>
      </c>
      <c r="F15" s="23">
        <f t="shared" si="0"/>
        <v>0</v>
      </c>
      <c r="G15" s="23">
        <v>0</v>
      </c>
      <c r="H15" s="23">
        <v>0</v>
      </c>
      <c r="I15" s="23">
        <f t="shared" si="1"/>
        <v>0</v>
      </c>
    </row>
    <row r="16" spans="2:13" ht="12.95" customHeight="1">
      <c r="B16" s="21">
        <v>22</v>
      </c>
      <c r="C16" s="22" t="s">
        <v>22</v>
      </c>
      <c r="D16" s="23">
        <v>0</v>
      </c>
      <c r="E16" s="23">
        <v>0</v>
      </c>
      <c r="F16" s="23">
        <f t="shared" si="0"/>
        <v>0</v>
      </c>
      <c r="G16" s="23">
        <v>0</v>
      </c>
      <c r="H16" s="23">
        <v>0</v>
      </c>
      <c r="I16" s="23">
        <f t="shared" si="1"/>
        <v>0</v>
      </c>
    </row>
    <row r="17" spans="2:10" ht="12.95" customHeight="1">
      <c r="B17" s="21">
        <v>23</v>
      </c>
      <c r="C17" s="22" t="s">
        <v>23</v>
      </c>
      <c r="D17" s="23">
        <v>0</v>
      </c>
      <c r="E17" s="23">
        <v>0</v>
      </c>
      <c r="F17" s="23">
        <f t="shared" si="0"/>
        <v>0</v>
      </c>
      <c r="G17" s="23">
        <v>0</v>
      </c>
      <c r="H17" s="23">
        <v>0</v>
      </c>
      <c r="I17" s="23">
        <f t="shared" si="1"/>
        <v>0</v>
      </c>
    </row>
    <row r="18" spans="2:10" ht="12.95" customHeight="1">
      <c r="B18" s="21">
        <v>24</v>
      </c>
      <c r="C18" s="22" t="s">
        <v>24</v>
      </c>
      <c r="D18" s="23">
        <v>0</v>
      </c>
      <c r="E18" s="23">
        <v>0</v>
      </c>
      <c r="F18" s="23">
        <f t="shared" si="0"/>
        <v>0</v>
      </c>
      <c r="G18" s="23">
        <v>0</v>
      </c>
      <c r="H18" s="23">
        <v>0</v>
      </c>
      <c r="I18" s="23">
        <f t="shared" si="1"/>
        <v>0</v>
      </c>
    </row>
    <row r="19" spans="2:10" ht="12.95" customHeight="1">
      <c r="B19" s="21">
        <v>25</v>
      </c>
      <c r="C19" s="22" t="s">
        <v>25</v>
      </c>
      <c r="D19" s="27">
        <v>35961267.090000004</v>
      </c>
      <c r="E19" s="27">
        <v>28349615.329999998</v>
      </c>
      <c r="F19" s="27">
        <f t="shared" ref="F19" si="2">D19+E19</f>
        <v>64310882.420000002</v>
      </c>
      <c r="G19" s="27">
        <v>56011681.560000002</v>
      </c>
      <c r="H19" s="27">
        <v>55787091.560000002</v>
      </c>
      <c r="I19" s="27">
        <f t="shared" ref="I19" si="3">F19-G19</f>
        <v>8299200.8599999994</v>
      </c>
    </row>
    <row r="20" spans="2:10" ht="12.95" customHeight="1">
      <c r="B20" s="21">
        <v>26</v>
      </c>
      <c r="C20" s="22" t="s">
        <v>26</v>
      </c>
      <c r="D20" s="23">
        <v>0</v>
      </c>
      <c r="E20" s="23">
        <v>0</v>
      </c>
      <c r="F20" s="23">
        <f t="shared" si="0"/>
        <v>0</v>
      </c>
      <c r="G20" s="23">
        <v>0</v>
      </c>
      <c r="H20" s="23">
        <v>0</v>
      </c>
      <c r="I20" s="23">
        <f t="shared" si="1"/>
        <v>0</v>
      </c>
    </row>
    <row r="21" spans="2:10" ht="12.95" customHeight="1">
      <c r="B21" s="21">
        <v>27</v>
      </c>
      <c r="C21" s="22" t="s">
        <v>27</v>
      </c>
      <c r="D21" s="23">
        <v>0</v>
      </c>
      <c r="E21" s="23">
        <v>0</v>
      </c>
      <c r="F21" s="23">
        <f t="shared" si="0"/>
        <v>0</v>
      </c>
      <c r="G21" s="23">
        <v>0</v>
      </c>
      <c r="H21" s="23">
        <v>0</v>
      </c>
      <c r="I21" s="23">
        <f t="shared" si="1"/>
        <v>0</v>
      </c>
    </row>
    <row r="22" spans="2:10" s="20" customFormat="1" ht="12.95" customHeight="1">
      <c r="B22" s="17" t="s">
        <v>28</v>
      </c>
      <c r="C22" s="18"/>
      <c r="D22" s="19">
        <f>+D23+D24+D25+D26+D27+D28+D29+D30+D31</f>
        <v>0</v>
      </c>
      <c r="E22" s="19">
        <f>+E23+E24+E25+E26+E27+E28+E29+E30+E31</f>
        <v>0</v>
      </c>
      <c r="F22" s="19">
        <f t="shared" ref="F22" si="4">+F23+F24+F25+F26+F27+F28+F29+F30+F31</f>
        <v>0</v>
      </c>
      <c r="G22" s="19">
        <f>+G23+G24+G25+G26+G27+G28+G29+G30+G31</f>
        <v>0</v>
      </c>
      <c r="H22" s="19">
        <f>+H23+H24+H25+H26+H27+H28+H29+H30+H31</f>
        <v>0</v>
      </c>
      <c r="I22" s="19">
        <f>+F22-G22</f>
        <v>0</v>
      </c>
      <c r="J22" s="26"/>
    </row>
    <row r="23" spans="2:10" ht="12.95" customHeight="1">
      <c r="B23" s="21">
        <v>31</v>
      </c>
      <c r="C23" s="22" t="s">
        <v>29</v>
      </c>
      <c r="D23" s="23">
        <v>0</v>
      </c>
      <c r="E23" s="23">
        <v>0</v>
      </c>
      <c r="F23" s="23">
        <f t="shared" ref="F23:F31" si="5">+D23+E23</f>
        <v>0</v>
      </c>
      <c r="G23" s="23">
        <v>0</v>
      </c>
      <c r="H23" s="23">
        <v>0</v>
      </c>
      <c r="I23" s="23">
        <f>+F23-G23</f>
        <v>0</v>
      </c>
    </row>
    <row r="24" spans="2:10" ht="12.95" customHeight="1">
      <c r="B24" s="21">
        <v>32</v>
      </c>
      <c r="C24" s="22" t="s">
        <v>30</v>
      </c>
      <c r="D24" s="23">
        <v>0</v>
      </c>
      <c r="E24" s="23">
        <v>0</v>
      </c>
      <c r="F24" s="23">
        <f t="shared" si="5"/>
        <v>0</v>
      </c>
      <c r="G24" s="23">
        <v>0</v>
      </c>
      <c r="H24" s="23">
        <v>0</v>
      </c>
      <c r="I24" s="23">
        <f t="shared" ref="I24:I36" si="6">+F24-G24</f>
        <v>0</v>
      </c>
    </row>
    <row r="25" spans="2:10" ht="12.95" customHeight="1">
      <c r="B25" s="21">
        <v>33</v>
      </c>
      <c r="C25" s="22" t="s">
        <v>31</v>
      </c>
      <c r="D25" s="25">
        <v>0</v>
      </c>
      <c r="E25" s="25">
        <v>0</v>
      </c>
      <c r="F25" s="23">
        <f t="shared" si="5"/>
        <v>0</v>
      </c>
      <c r="G25" s="25">
        <v>0</v>
      </c>
      <c r="H25" s="25">
        <v>0</v>
      </c>
      <c r="I25" s="23">
        <f t="shared" si="6"/>
        <v>0</v>
      </c>
    </row>
    <row r="26" spans="2:10" ht="12.95" customHeight="1">
      <c r="B26" s="21">
        <v>34</v>
      </c>
      <c r="C26" s="22" t="s">
        <v>32</v>
      </c>
      <c r="D26" s="23">
        <v>0</v>
      </c>
      <c r="E26" s="23">
        <v>0</v>
      </c>
      <c r="F26" s="23">
        <f t="shared" si="5"/>
        <v>0</v>
      </c>
      <c r="G26" s="23">
        <v>0</v>
      </c>
      <c r="H26" s="23">
        <v>0</v>
      </c>
      <c r="I26" s="23">
        <f t="shared" si="6"/>
        <v>0</v>
      </c>
    </row>
    <row r="27" spans="2:10" ht="12.95" customHeight="1">
      <c r="B27" s="21">
        <v>35</v>
      </c>
      <c r="C27" s="22" t="s">
        <v>33</v>
      </c>
      <c r="D27" s="23">
        <v>0</v>
      </c>
      <c r="E27" s="23">
        <v>0</v>
      </c>
      <c r="F27" s="23">
        <f t="shared" si="5"/>
        <v>0</v>
      </c>
      <c r="G27" s="23">
        <v>0</v>
      </c>
      <c r="H27" s="23">
        <v>0</v>
      </c>
      <c r="I27" s="23">
        <f t="shared" si="6"/>
        <v>0</v>
      </c>
    </row>
    <row r="28" spans="2:10" ht="12.95" customHeight="1">
      <c r="B28" s="21">
        <v>36</v>
      </c>
      <c r="C28" s="22" t="s">
        <v>34</v>
      </c>
      <c r="D28" s="23">
        <v>0</v>
      </c>
      <c r="E28" s="23">
        <v>0</v>
      </c>
      <c r="F28" s="23">
        <f t="shared" si="5"/>
        <v>0</v>
      </c>
      <c r="G28" s="23">
        <v>0</v>
      </c>
      <c r="H28" s="23">
        <v>0</v>
      </c>
      <c r="I28" s="23">
        <f t="shared" si="6"/>
        <v>0</v>
      </c>
    </row>
    <row r="29" spans="2:10" ht="12.95" customHeight="1">
      <c r="B29" s="21">
        <v>37</v>
      </c>
      <c r="C29" s="22" t="s">
        <v>35</v>
      </c>
      <c r="D29" s="23">
        <v>0</v>
      </c>
      <c r="E29" s="23">
        <v>0</v>
      </c>
      <c r="F29" s="23">
        <f t="shared" si="5"/>
        <v>0</v>
      </c>
      <c r="G29" s="23">
        <v>0</v>
      </c>
      <c r="H29" s="23">
        <v>0</v>
      </c>
      <c r="I29" s="23">
        <f t="shared" si="6"/>
        <v>0</v>
      </c>
    </row>
    <row r="30" spans="2:10" ht="12.95" customHeight="1">
      <c r="B30" s="21">
        <v>38</v>
      </c>
      <c r="C30" s="22" t="s">
        <v>36</v>
      </c>
      <c r="D30" s="23">
        <v>0</v>
      </c>
      <c r="E30" s="23">
        <v>0</v>
      </c>
      <c r="F30" s="23">
        <f t="shared" si="5"/>
        <v>0</v>
      </c>
      <c r="G30" s="23">
        <v>0</v>
      </c>
      <c r="H30" s="23">
        <v>0</v>
      </c>
      <c r="I30" s="23">
        <f t="shared" si="6"/>
        <v>0</v>
      </c>
    </row>
    <row r="31" spans="2:10" ht="12.95" customHeight="1">
      <c r="B31" s="21">
        <v>39</v>
      </c>
      <c r="C31" s="22" t="s">
        <v>37</v>
      </c>
      <c r="D31" s="23">
        <v>0</v>
      </c>
      <c r="E31" s="23">
        <v>0</v>
      </c>
      <c r="F31" s="23">
        <f t="shared" si="5"/>
        <v>0</v>
      </c>
      <c r="G31" s="23">
        <v>0</v>
      </c>
      <c r="H31" s="23">
        <v>0</v>
      </c>
      <c r="I31" s="23">
        <f t="shared" si="6"/>
        <v>0</v>
      </c>
    </row>
    <row r="32" spans="2:10" s="20" customFormat="1" ht="12.95" customHeight="1">
      <c r="B32" s="17" t="s">
        <v>38</v>
      </c>
      <c r="C32" s="18"/>
      <c r="D32" s="19">
        <f>SUM(D33:D36)</f>
        <v>0</v>
      </c>
      <c r="E32" s="19">
        <f>SUM(E33:E36)</f>
        <v>0</v>
      </c>
      <c r="F32" s="19">
        <f>+D32+E32</f>
        <v>0</v>
      </c>
      <c r="G32" s="19">
        <f>SUM(G33:G36)</f>
        <v>0</v>
      </c>
      <c r="H32" s="19">
        <f>SUM(H33:H36)</f>
        <v>0</v>
      </c>
      <c r="I32" s="19">
        <f t="shared" si="6"/>
        <v>0</v>
      </c>
      <c r="J32" s="26"/>
    </row>
    <row r="33" spans="2:11" ht="12.95" customHeight="1">
      <c r="B33" s="21">
        <v>41</v>
      </c>
      <c r="C33" s="22" t="s">
        <v>39</v>
      </c>
      <c r="D33" s="25">
        <v>0</v>
      </c>
      <c r="E33" s="25">
        <v>0</v>
      </c>
      <c r="F33" s="23">
        <f t="shared" ref="F33:F36" si="7">+D33+E33</f>
        <v>0</v>
      </c>
      <c r="G33" s="25">
        <v>0</v>
      </c>
      <c r="H33" s="25">
        <v>0</v>
      </c>
      <c r="I33" s="23">
        <f t="shared" si="6"/>
        <v>0</v>
      </c>
    </row>
    <row r="34" spans="2:11" ht="27" customHeight="1">
      <c r="B34" s="21">
        <v>42</v>
      </c>
      <c r="C34" s="22" t="s">
        <v>40</v>
      </c>
      <c r="D34" s="23">
        <v>0</v>
      </c>
      <c r="E34" s="23">
        <v>0</v>
      </c>
      <c r="F34" s="23">
        <f t="shared" si="7"/>
        <v>0</v>
      </c>
      <c r="G34" s="23">
        <v>0</v>
      </c>
      <c r="H34" s="23">
        <v>0</v>
      </c>
      <c r="I34" s="23">
        <f t="shared" si="6"/>
        <v>0</v>
      </c>
    </row>
    <row r="35" spans="2:11" ht="12.95" customHeight="1">
      <c r="B35" s="21">
        <v>43</v>
      </c>
      <c r="C35" s="22" t="s">
        <v>41</v>
      </c>
      <c r="D35" s="25">
        <v>0</v>
      </c>
      <c r="E35" s="25">
        <v>0</v>
      </c>
      <c r="F35" s="23">
        <f t="shared" si="7"/>
        <v>0</v>
      </c>
      <c r="G35" s="25">
        <v>0</v>
      </c>
      <c r="H35" s="25">
        <v>0</v>
      </c>
      <c r="I35" s="23">
        <f t="shared" si="6"/>
        <v>0</v>
      </c>
    </row>
    <row r="36" spans="2:11" ht="12.95" customHeight="1">
      <c r="B36" s="21">
        <v>44</v>
      </c>
      <c r="C36" s="22" t="s">
        <v>42</v>
      </c>
      <c r="D36" s="25">
        <v>0</v>
      </c>
      <c r="E36" s="25">
        <v>0</v>
      </c>
      <c r="F36" s="23">
        <f t="shared" si="7"/>
        <v>0</v>
      </c>
      <c r="G36" s="25">
        <v>0</v>
      </c>
      <c r="H36" s="25">
        <v>0</v>
      </c>
      <c r="I36" s="23">
        <f t="shared" si="6"/>
        <v>0</v>
      </c>
    </row>
    <row r="37" spans="2:11" s="20" customFormat="1">
      <c r="B37" s="28"/>
      <c r="C37" s="29" t="s">
        <v>43</v>
      </c>
      <c r="D37" s="30">
        <f t="shared" ref="D37:I37" si="8">+D5+D14+D22+D32</f>
        <v>35961267.090000004</v>
      </c>
      <c r="E37" s="30">
        <f t="shared" si="8"/>
        <v>28349615.329999998</v>
      </c>
      <c r="F37" s="30">
        <f t="shared" si="8"/>
        <v>64310882.420000002</v>
      </c>
      <c r="G37" s="30">
        <f t="shared" si="8"/>
        <v>56011681.560000002</v>
      </c>
      <c r="H37" s="30">
        <f t="shared" si="8"/>
        <v>55787091.560000002</v>
      </c>
      <c r="I37" s="30">
        <f t="shared" si="8"/>
        <v>8299200.8599999994</v>
      </c>
      <c r="J37" s="26"/>
    </row>
    <row r="38" spans="2:11">
      <c r="B38" s="31" t="s">
        <v>44</v>
      </c>
      <c r="D38" s="33"/>
      <c r="E38" s="33"/>
      <c r="F38" s="33"/>
      <c r="G38" s="33"/>
      <c r="H38" s="33"/>
      <c r="I38" s="33"/>
    </row>
    <row r="39" spans="2:11">
      <c r="B39" s="34"/>
      <c r="D39" s="35"/>
      <c r="E39" s="35"/>
      <c r="F39" s="35"/>
      <c r="G39" s="35"/>
      <c r="H39" s="35"/>
      <c r="I39" s="35"/>
    </row>
    <row r="40" spans="2:11">
      <c r="B40" s="34"/>
      <c r="D40" s="35"/>
      <c r="E40" s="35"/>
      <c r="F40" s="35"/>
      <c r="G40" s="35"/>
      <c r="H40" s="35"/>
      <c r="I40" s="35"/>
    </row>
    <row r="41" spans="2:11">
      <c r="B41" s="34"/>
      <c r="D41" s="35"/>
      <c r="E41" s="35"/>
      <c r="F41" s="35"/>
      <c r="G41" s="35"/>
      <c r="H41" s="35"/>
      <c r="I41" s="35"/>
    </row>
    <row r="42" spans="2:11">
      <c r="D42" s="36"/>
      <c r="E42" s="36"/>
      <c r="F42" s="36"/>
      <c r="G42" s="36"/>
      <c r="H42" s="36"/>
      <c r="I42" s="36"/>
    </row>
    <row r="44" spans="2:11">
      <c r="C44" s="37"/>
      <c r="F44" s="37"/>
      <c r="G44" s="37"/>
      <c r="H44" s="37"/>
      <c r="I44" s="37"/>
    </row>
    <row r="45" spans="2:11">
      <c r="C45" s="38"/>
      <c r="D45" s="39"/>
      <c r="E45" s="39"/>
      <c r="F45" s="40"/>
      <c r="G45" s="39"/>
      <c r="H45" s="39"/>
      <c r="I45" s="39"/>
      <c r="J45" s="39"/>
      <c r="K45" s="40"/>
    </row>
    <row r="46" spans="2:11">
      <c r="C46" s="41" t="s">
        <v>45</v>
      </c>
      <c r="D46" s="39"/>
      <c r="E46" s="39"/>
      <c r="F46" s="42" t="s">
        <v>46</v>
      </c>
      <c r="G46" s="43" t="s">
        <v>47</v>
      </c>
      <c r="H46" s="43"/>
      <c r="I46" s="43"/>
      <c r="J46" s="42"/>
      <c r="K46" s="42"/>
    </row>
    <row r="47" spans="2:11">
      <c r="C47" s="41" t="s">
        <v>48</v>
      </c>
      <c r="D47" s="39"/>
      <c r="E47" s="39"/>
      <c r="F47" s="44" t="s">
        <v>46</v>
      </c>
      <c r="G47" s="45" t="s">
        <v>49</v>
      </c>
      <c r="H47" s="45"/>
      <c r="I47" s="45"/>
      <c r="J47" s="44"/>
      <c r="K47" s="44"/>
    </row>
  </sheetData>
  <mergeCells count="11">
    <mergeCell ref="B14:C14"/>
    <mergeCell ref="B22:C22"/>
    <mergeCell ref="B32:C32"/>
    <mergeCell ref="G46:I46"/>
    <mergeCell ref="G47:I47"/>
    <mergeCell ref="B1:I1"/>
    <mergeCell ref="J1:M5"/>
    <mergeCell ref="B2:C4"/>
    <mergeCell ref="D2:H2"/>
    <mergeCell ref="I2:I3"/>
    <mergeCell ref="B5:C5"/>
  </mergeCells>
  <printOptions horizontalCentered="1"/>
  <pageMargins left="0.51181102362204722" right="0.51181102362204722" top="0.59055118110236227" bottom="0.59055118110236227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CFF</vt:lpstr>
      <vt:lpstr>CFF!Área_de_impresión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2021-02-04T19:20:11Z</cp:lastPrinted>
  <dcterms:created xsi:type="dcterms:W3CDTF">2021-02-04T19:17:58Z</dcterms:created>
  <dcterms:modified xsi:type="dcterms:W3CDTF">2021-02-04T19:20:29Z</dcterms:modified>
</cp:coreProperties>
</file>