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FF!$A$1:$F$49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36" i="1"/>
  <c r="D36" i="1"/>
  <c r="C36" i="1"/>
  <c r="E28" i="1"/>
  <c r="D28" i="1"/>
  <c r="C28" i="1"/>
  <c r="C40" i="1" s="1"/>
  <c r="E24" i="1"/>
  <c r="E14" i="1"/>
  <c r="D14" i="1"/>
  <c r="C14" i="1"/>
  <c r="E3" i="1"/>
  <c r="D3" i="1"/>
  <c r="D24" i="1" s="1"/>
  <c r="C3" i="1"/>
  <c r="C24" i="1" s="1"/>
</calcChain>
</file>

<file path=xl/sharedStrings.xml><?xml version="1.0" encoding="utf-8"?>
<sst xmlns="http://schemas.openxmlformats.org/spreadsheetml/2006/main" count="49" uniqueCount="41">
  <si>
    <t>INSTITUTO TECNOLOGICO SUPERIOR DEL SUR DE GUANAJUATO
Flujo de Fondos
Del 1 de Enero al 31 de Diciembre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</si>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</sst>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6" fillId="0" borderId="0" xfId="1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0" fontId="6" fillId="0" borderId="8" xfId="1" applyFont="1" applyBorder="1"/>
    <xf numFmtId="0" fontId="6" fillId="0" borderId="0" xfId="1" applyFont="1" applyBorder="1"/>
    <xf numFmtId="165" fontId="6" fillId="0" borderId="0" xfId="0" applyNumberFormat="1" applyFont="1" applyBorder="1"/>
    <xf numFmtId="165" fontId="6" fillId="0" borderId="9" xfId="0" applyNumberFormat="1" applyFont="1" applyBorder="1"/>
    <xf numFmtId="164" fontId="2" fillId="0" borderId="11" xfId="1" applyNumberFormat="1" applyFont="1" applyFill="1" applyBorder="1" applyAlignment="1">
      <alignment vertical="center" wrapText="1"/>
    </xf>
    <xf numFmtId="164" fontId="2" fillId="0" borderId="12" xfId="1" applyNumberFormat="1" applyFont="1" applyFill="1" applyBorder="1" applyAlignment="1">
      <alignment vertical="center" wrapText="1"/>
    </xf>
    <xf numFmtId="0" fontId="6" fillId="0" borderId="0" xfId="1" applyFont="1"/>
    <xf numFmtId="0" fontId="6" fillId="0" borderId="11" xfId="1" applyFont="1" applyBorder="1"/>
    <xf numFmtId="0" fontId="6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</cellXfs>
  <cellStyles count="2">
    <cellStyle name="Normal" xfId="0" builtinId="0"/>
    <cellStyle name="Normal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sqref="A1:E1"/>
    </sheetView>
  </sheetViews>
  <sheetFormatPr baseColWidth="10" defaultColWidth="13.33203125" defaultRowHeight="12.75" x14ac:dyDescent="0.2"/>
  <cols>
    <col min="1" max="1" width="3.1640625" style="40" customWidth="1"/>
    <col min="2" max="2" width="51.33203125" style="40" customWidth="1"/>
    <col min="3" max="5" width="25.5" style="40" customWidth="1"/>
    <col min="6" max="6" width="16.33203125" style="4" customWidth="1"/>
    <col min="7" max="16384" width="13.33203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5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35961267.090000004</v>
      </c>
      <c r="D3" s="10">
        <f>SUM(D4:D13)</f>
        <v>63412685.469999999</v>
      </c>
      <c r="E3" s="11">
        <f>SUM(E4:E13)</f>
        <v>63412685.469999999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6">
        <v>3533311</v>
      </c>
      <c r="D10" s="16">
        <v>1568798.28</v>
      </c>
      <c r="E10" s="17">
        <v>1568798.28</v>
      </c>
    </row>
    <row r="11" spans="1:5" x14ac:dyDescent="0.2">
      <c r="A11" s="12"/>
      <c r="B11" s="13" t="s">
        <v>13</v>
      </c>
      <c r="C11" s="16">
        <v>0</v>
      </c>
      <c r="D11" s="16">
        <v>27337567.989999998</v>
      </c>
      <c r="E11" s="17">
        <v>27337567.989999998</v>
      </c>
    </row>
    <row r="12" spans="1:5" x14ac:dyDescent="0.2">
      <c r="A12" s="12"/>
      <c r="B12" s="13" t="s">
        <v>14</v>
      </c>
      <c r="C12" s="16">
        <v>32427956.09</v>
      </c>
      <c r="D12" s="16">
        <v>34506319.200000003</v>
      </c>
      <c r="E12" s="17">
        <v>34506319.200000003</v>
      </c>
    </row>
    <row r="13" spans="1:5" x14ac:dyDescent="0.2">
      <c r="A13" s="18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9" t="s">
        <v>16</v>
      </c>
      <c r="B14" s="20"/>
      <c r="C14" s="21">
        <f>SUM(C15:C23)</f>
        <v>35961267.090000004</v>
      </c>
      <c r="D14" s="21">
        <f>SUM(D15:D23)</f>
        <v>56011681.560000002</v>
      </c>
      <c r="E14" s="22">
        <f>SUM(E15:E23)</f>
        <v>55787091.560000002</v>
      </c>
    </row>
    <row r="15" spans="1:5" x14ac:dyDescent="0.2">
      <c r="A15" s="12"/>
      <c r="B15" s="13" t="s">
        <v>17</v>
      </c>
      <c r="C15" s="16">
        <v>23851248.09</v>
      </c>
      <c r="D15" s="16">
        <v>46843044.299999997</v>
      </c>
      <c r="E15" s="17">
        <v>46843044.299999997</v>
      </c>
    </row>
    <row r="16" spans="1:5" x14ac:dyDescent="0.2">
      <c r="A16" s="12"/>
      <c r="B16" s="13" t="s">
        <v>18</v>
      </c>
      <c r="C16" s="16">
        <v>3830207</v>
      </c>
      <c r="D16" s="16">
        <v>1936758.77</v>
      </c>
      <c r="E16" s="17">
        <v>1936758.77</v>
      </c>
    </row>
    <row r="17" spans="1:5" x14ac:dyDescent="0.2">
      <c r="A17" s="12"/>
      <c r="B17" s="13" t="s">
        <v>19</v>
      </c>
      <c r="C17" s="16">
        <v>4861801</v>
      </c>
      <c r="D17" s="16">
        <v>6348707.8799999999</v>
      </c>
      <c r="E17" s="17">
        <v>6168661.8799999999</v>
      </c>
    </row>
    <row r="18" spans="1:5" x14ac:dyDescent="0.2">
      <c r="A18" s="12"/>
      <c r="B18" s="13" t="s">
        <v>14</v>
      </c>
      <c r="C18" s="16">
        <v>571583</v>
      </c>
      <c r="D18" s="16">
        <v>429619</v>
      </c>
      <c r="E18" s="17">
        <v>429619</v>
      </c>
    </row>
    <row r="19" spans="1:5" x14ac:dyDescent="0.2">
      <c r="A19" s="12"/>
      <c r="B19" s="13" t="s">
        <v>20</v>
      </c>
      <c r="C19" s="16">
        <v>2846428</v>
      </c>
      <c r="D19" s="16">
        <v>453551.61</v>
      </c>
      <c r="E19" s="17">
        <v>409007.61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3"/>
      <c r="B24" s="24" t="s">
        <v>25</v>
      </c>
      <c r="C24" s="25">
        <f>C3-C14</f>
        <v>0</v>
      </c>
      <c r="D24" s="25">
        <f>D3-D14</f>
        <v>7401003.9099999964</v>
      </c>
      <c r="E24" s="26">
        <f>E3-E14</f>
        <v>7625593.9099999964</v>
      </c>
    </row>
    <row r="27" spans="1:5" ht="25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7">
        <f>SUM(C29:C35)</f>
        <v>0</v>
      </c>
      <c r="D28" s="27">
        <f>SUM(D29:D35)</f>
        <v>4767032.5199999996</v>
      </c>
      <c r="E28" s="28">
        <f>SUM(E29:E35)</f>
        <v>4991376.5199999996</v>
      </c>
    </row>
    <row r="29" spans="1:5" x14ac:dyDescent="0.2">
      <c r="A29" s="12"/>
      <c r="B29" s="13" t="s">
        <v>27</v>
      </c>
      <c r="C29" s="29">
        <v>0</v>
      </c>
      <c r="D29" s="30">
        <v>2485934.94</v>
      </c>
      <c r="E29" s="31">
        <v>2710278.94</v>
      </c>
    </row>
    <row r="30" spans="1:5" x14ac:dyDescent="0.2">
      <c r="A30" s="12"/>
      <c r="B30" s="13" t="s">
        <v>28</v>
      </c>
      <c r="C30" s="29">
        <v>0</v>
      </c>
      <c r="D30" s="30">
        <v>0</v>
      </c>
      <c r="E30" s="31">
        <v>0</v>
      </c>
    </row>
    <row r="31" spans="1:5" x14ac:dyDescent="0.2">
      <c r="A31" s="12"/>
      <c r="B31" s="13" t="s">
        <v>29</v>
      </c>
      <c r="C31" s="29">
        <v>0</v>
      </c>
      <c r="D31" s="30">
        <v>0</v>
      </c>
      <c r="E31" s="31">
        <v>0</v>
      </c>
    </row>
    <row r="32" spans="1:5" x14ac:dyDescent="0.2">
      <c r="A32" s="12"/>
      <c r="B32" s="13" t="s">
        <v>30</v>
      </c>
      <c r="C32" s="29">
        <v>0</v>
      </c>
      <c r="D32" s="30">
        <v>154292</v>
      </c>
      <c r="E32" s="31">
        <v>154292</v>
      </c>
    </row>
    <row r="33" spans="1:5" x14ac:dyDescent="0.2">
      <c r="A33" s="12"/>
      <c r="B33" s="13" t="s">
        <v>31</v>
      </c>
      <c r="C33" s="29">
        <v>0</v>
      </c>
      <c r="D33" s="30">
        <v>2019406.08</v>
      </c>
      <c r="E33" s="31">
        <v>2019406.08</v>
      </c>
    </row>
    <row r="34" spans="1:5" x14ac:dyDescent="0.2">
      <c r="A34" s="12"/>
      <c r="B34" s="13" t="s">
        <v>32</v>
      </c>
      <c r="C34" s="29">
        <v>0</v>
      </c>
      <c r="D34" s="30">
        <v>0</v>
      </c>
      <c r="E34" s="31">
        <v>0</v>
      </c>
    </row>
    <row r="35" spans="1:5" x14ac:dyDescent="0.2">
      <c r="A35" s="12"/>
      <c r="B35" s="13" t="s">
        <v>33</v>
      </c>
      <c r="C35" s="29">
        <v>0</v>
      </c>
      <c r="D35" s="30">
        <v>107399.5</v>
      </c>
      <c r="E35" s="31">
        <v>107399.5</v>
      </c>
    </row>
    <row r="36" spans="1:5" x14ac:dyDescent="0.2">
      <c r="A36" s="19" t="s">
        <v>34</v>
      </c>
      <c r="B36" s="13"/>
      <c r="C36" s="32">
        <f>SUM(C37:C39)</f>
        <v>0</v>
      </c>
      <c r="D36" s="32">
        <f>SUM(D37:D39)</f>
        <v>2633971.39</v>
      </c>
      <c r="E36" s="33">
        <f>SUM(E37:E39)</f>
        <v>2634217.39</v>
      </c>
    </row>
    <row r="37" spans="1:5" x14ac:dyDescent="0.2">
      <c r="A37" s="12"/>
      <c r="B37" s="13" t="s">
        <v>31</v>
      </c>
      <c r="C37" s="29">
        <v>0</v>
      </c>
      <c r="D37" s="30">
        <v>2633971.39</v>
      </c>
      <c r="E37" s="31">
        <v>2634217.39</v>
      </c>
    </row>
    <row r="38" spans="1:5" x14ac:dyDescent="0.2">
      <c r="A38" s="34"/>
      <c r="B38" s="35" t="s">
        <v>32</v>
      </c>
      <c r="C38" s="29">
        <v>0</v>
      </c>
      <c r="D38" s="36">
        <v>0</v>
      </c>
      <c r="E38" s="37">
        <v>0</v>
      </c>
    </row>
    <row r="39" spans="1:5" x14ac:dyDescent="0.2">
      <c r="A39" s="34"/>
      <c r="B39" s="35" t="s">
        <v>35</v>
      </c>
      <c r="C39" s="29">
        <v>0</v>
      </c>
      <c r="D39" s="36">
        <v>0</v>
      </c>
      <c r="E39" s="37">
        <v>0</v>
      </c>
    </row>
    <row r="40" spans="1:5" x14ac:dyDescent="0.2">
      <c r="A40" s="23"/>
      <c r="B40" s="24" t="s">
        <v>25</v>
      </c>
      <c r="C40" s="38">
        <f>C28+C36</f>
        <v>0</v>
      </c>
      <c r="D40" s="38">
        <f>D28+D36</f>
        <v>7401003.9100000001</v>
      </c>
      <c r="E40" s="39">
        <f>E28+E36</f>
        <v>7625593.9100000001</v>
      </c>
    </row>
    <row r="41" spans="1:5" x14ac:dyDescent="0.2">
      <c r="A41" s="45" t="s">
        <v>36</v>
      </c>
    </row>
    <row r="47" spans="1:5" x14ac:dyDescent="0.2">
      <c r="B47" s="41"/>
      <c r="D47" s="41"/>
      <c r="E47" s="41"/>
    </row>
    <row r="48" spans="1:5" x14ac:dyDescent="0.2">
      <c r="B48" s="42" t="s">
        <v>37</v>
      </c>
      <c r="D48" s="43" t="s">
        <v>38</v>
      </c>
      <c r="E48" s="43"/>
    </row>
    <row r="49" spans="2:5" x14ac:dyDescent="0.2">
      <c r="B49" s="42" t="s">
        <v>39</v>
      </c>
      <c r="D49" s="44" t="s">
        <v>40</v>
      </c>
      <c r="E49" s="44"/>
    </row>
  </sheetData>
  <mergeCells count="5">
    <mergeCell ref="A1:E1"/>
    <mergeCell ref="A2:B2"/>
    <mergeCell ref="A27:B27"/>
    <mergeCell ref="D48:E48"/>
    <mergeCell ref="D49:E49"/>
  </mergeCells>
  <printOptions horizontalCentered="1"/>
  <pageMargins left="0.51181102362204722" right="0.51181102362204722" top="0.59055118110236227" bottom="0.59055118110236227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2021-02-04T19:29:53Z</cp:lastPrinted>
  <dcterms:created xsi:type="dcterms:W3CDTF">2021-02-04T19:26:54Z</dcterms:created>
  <dcterms:modified xsi:type="dcterms:W3CDTF">2021-02-04T19:30:04Z</dcterms:modified>
</cp:coreProperties>
</file>