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TERCER TRIMESTRE\PUBLICACION INFORMACION 3ER TRIM 2021\INFORMACION PRESUPUESTARIA\"/>
    </mc:Choice>
  </mc:AlternateContent>
  <bookViews>
    <workbookView xWindow="0" yWindow="0" windowWidth="20460" windowHeight="7320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4" l="1"/>
  <c r="E34" i="4"/>
  <c r="E13" i="4"/>
  <c r="E12" i="4"/>
  <c r="H38" i="4" l="1"/>
  <c r="H37" i="4" s="1"/>
  <c r="E38" i="4"/>
  <c r="G37" i="4"/>
  <c r="F37" i="4"/>
  <c r="E37" i="4"/>
  <c r="D37" i="4"/>
  <c r="C37" i="4"/>
  <c r="H35" i="4"/>
  <c r="H34" i="4"/>
  <c r="H33" i="4"/>
  <c r="E33" i="4"/>
  <c r="E31" i="4" s="1"/>
  <c r="H32" i="4"/>
  <c r="E32" i="4"/>
  <c r="G31" i="4"/>
  <c r="F31" i="4"/>
  <c r="F39" i="4" s="1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E39" i="4" s="1"/>
  <c r="H22" i="4"/>
  <c r="E22" i="4"/>
  <c r="H21" i="4"/>
  <c r="G21" i="4"/>
  <c r="G39" i="4" s="1"/>
  <c r="F21" i="4"/>
  <c r="D21" i="4"/>
  <c r="C21" i="4"/>
  <c r="D16" i="4"/>
  <c r="C16" i="4"/>
  <c r="G16" i="4"/>
  <c r="F16" i="4"/>
  <c r="H14" i="4"/>
  <c r="E14" i="4"/>
  <c r="H13" i="4"/>
  <c r="H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D39" i="4" l="1"/>
  <c r="H31" i="4"/>
  <c r="H39" i="4" s="1"/>
  <c r="C39" i="4"/>
  <c r="H16" i="4"/>
</calcChain>
</file>

<file path=xl/sharedStrings.xml><?xml version="1.0" encoding="utf-8"?>
<sst xmlns="http://schemas.openxmlformats.org/spreadsheetml/2006/main" count="67" uniqueCount="44">
  <si>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</si>
  <si>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</si>
  <si>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</si>
  <si>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</si>
  <si>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</si>
  <si>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</si>
  <si>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</si>
  <si>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</si>
  <si>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</si>
  <si>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</si>
  <si>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</si>
  <si>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</si>
  <si>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</si>
  <si>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</si>
  <si>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</si>
  <si>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</si>
  <si>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</si>
  <si>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</si>
  <si>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</si>
  <si>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</si>
  <si>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</si>
  <si>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</si>
  <si>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</si>
  <si>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</si>
  <si>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</si>
  <si>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</si>
  <si>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</si>
  <si>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</si>
  <si>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</si>
  <si>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</si>
  <si>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</si>
  <si>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</si>
  <si>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</si>
  <si>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</si>
  <si>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</si>
  <si>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</si>
  <si>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</si>
  <si>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</si>
  <si>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Antonio Ramírez Vallejo</t>
  </si>
  <si>
    <t>Director General</t>
  </si>
  <si>
    <t>“Bajo protesta de decir verdad declaramos que los Estados Financieros y sus notas, son razonablemente correctos y son responsabilidad del emisor”.</t>
  </si>
  <si>
    <t>Gerardo Gámez García</t>
  </si>
  <si>
    <t>Director Administrativo</t>
  </si>
  <si>
    <t>Instituto Tecnológico Superior del Sur de Guanajuato
Estado Analítico de Ingresos
Del 01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</si>
</sst>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3" fillId="0" borderId="15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12" fillId="0" borderId="11" xfId="8" applyFont="1" applyFill="1" applyBorder="1" applyAlignment="1" applyProtection="1">
      <alignment horizontal="center" vertical="top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1" t="s">
        <v>43</v>
      </c>
      <c r="B1" s="52"/>
      <c r="C1" s="52"/>
      <c r="D1" s="52"/>
      <c r="E1" s="52"/>
      <c r="F1" s="52"/>
      <c r="G1" s="52"/>
      <c r="H1" s="53"/>
    </row>
    <row r="2" spans="1:8" s="3" customFormat="1" x14ac:dyDescent="0.2">
      <c r="A2" s="54" t="s">
        <v>15</v>
      </c>
      <c r="B2" s="55"/>
      <c r="C2" s="52" t="s">
        <v>23</v>
      </c>
      <c r="D2" s="52"/>
      <c r="E2" s="52"/>
      <c r="F2" s="52"/>
      <c r="G2" s="52"/>
      <c r="H2" s="60" t="s">
        <v>20</v>
      </c>
    </row>
    <row r="3" spans="1:8" s="1" customFormat="1" ht="24.95" customHeight="1" x14ac:dyDescent="0.2">
      <c r="A3" s="56"/>
      <c r="B3" s="57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61"/>
    </row>
    <row r="4" spans="1:8" s="1" customFormat="1" x14ac:dyDescent="0.2">
      <c r="A4" s="58"/>
      <c r="B4" s="59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</row>
    <row r="6" spans="1:8" x14ac:dyDescent="0.2">
      <c r="A6" s="34"/>
      <c r="B6" s="44" t="s">
        <v>1</v>
      </c>
      <c r="C6" s="22">
        <v>0</v>
      </c>
      <c r="D6" s="22">
        <v>0</v>
      </c>
      <c r="E6" s="22">
        <f t="shared" ref="E6:E14" si="0">C6+D6</f>
        <v>0</v>
      </c>
      <c r="F6" s="22">
        <v>0</v>
      </c>
      <c r="G6" s="22">
        <v>0</v>
      </c>
      <c r="H6" s="22">
        <f t="shared" ref="H6:H14" si="1">G6-C6</f>
        <v>0</v>
      </c>
    </row>
    <row r="7" spans="1:8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</row>
    <row r="8" spans="1:8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</row>
    <row r="9" spans="1:8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</row>
    <row r="10" spans="1:8" x14ac:dyDescent="0.2">
      <c r="A10" s="34"/>
      <c r="B10" s="44" t="s">
        <v>5</v>
      </c>
      <c r="C10" s="22">
        <v>0</v>
      </c>
      <c r="D10" s="22">
        <v>0</v>
      </c>
      <c r="E10" s="22">
        <f t="shared" si="0"/>
        <v>0</v>
      </c>
      <c r="F10" s="22">
        <v>0</v>
      </c>
      <c r="G10" s="22">
        <v>0</v>
      </c>
      <c r="H10" s="22">
        <f t="shared" si="1"/>
        <v>0</v>
      </c>
    </row>
    <row r="11" spans="1:8" x14ac:dyDescent="0.2">
      <c r="A11" s="40"/>
      <c r="B11" s="43" t="s">
        <v>25</v>
      </c>
      <c r="C11" s="22">
        <v>10733821</v>
      </c>
      <c r="D11" s="22">
        <v>509062.40000000002</v>
      </c>
      <c r="E11" s="22">
        <f t="shared" si="0"/>
        <v>11242883.4</v>
      </c>
      <c r="F11" s="22">
        <v>7749606.3399999999</v>
      </c>
      <c r="G11" s="22">
        <v>7749606.3399999999</v>
      </c>
      <c r="H11" s="22">
        <f t="shared" si="1"/>
        <v>-2984214.66</v>
      </c>
    </row>
    <row r="12" spans="1:8" ht="22.5" x14ac:dyDescent="0.2">
      <c r="A12" s="40"/>
      <c r="B12" s="43" t="s">
        <v>26</v>
      </c>
      <c r="C12" s="22">
        <v>0</v>
      </c>
      <c r="D12" s="22">
        <v>33260329</v>
      </c>
      <c r="E12" s="22">
        <f t="shared" si="0"/>
        <v>33260329</v>
      </c>
      <c r="F12" s="22">
        <v>23667520.210000001</v>
      </c>
      <c r="G12" s="22">
        <v>23667520.210000001</v>
      </c>
      <c r="H12" s="22">
        <f t="shared" si="1"/>
        <v>23667520.210000001</v>
      </c>
    </row>
    <row r="13" spans="1:8" ht="22.5" x14ac:dyDescent="0.2">
      <c r="A13" s="40"/>
      <c r="B13" s="43" t="s">
        <v>27</v>
      </c>
      <c r="C13" s="22">
        <v>27036677</v>
      </c>
      <c r="D13" s="22">
        <v>2279168.04</v>
      </c>
      <c r="E13" s="22">
        <f t="shared" si="0"/>
        <v>29315845.039999999</v>
      </c>
      <c r="F13" s="22">
        <v>20152950.5</v>
      </c>
      <c r="G13" s="22">
        <v>20152950.5</v>
      </c>
      <c r="H13" s="22">
        <f t="shared" si="1"/>
        <v>-6883726.5</v>
      </c>
    </row>
    <row r="14" spans="1:8" x14ac:dyDescent="0.2">
      <c r="A14" s="33"/>
      <c r="B14" s="43" t="s">
        <v>6</v>
      </c>
      <c r="C14" s="22">
        <v>0</v>
      </c>
      <c r="D14" s="22">
        <v>0</v>
      </c>
      <c r="E14" s="22">
        <f t="shared" si="0"/>
        <v>0</v>
      </c>
      <c r="F14" s="22">
        <v>0</v>
      </c>
      <c r="G14" s="22">
        <v>0</v>
      </c>
      <c r="H14" s="22">
        <f t="shared" si="1"/>
        <v>0</v>
      </c>
    </row>
    <row r="15" spans="1:8" x14ac:dyDescent="0.2">
      <c r="A15" s="33"/>
      <c r="C15" s="13"/>
      <c r="D15" s="13"/>
      <c r="E15" s="13"/>
      <c r="F15" s="13"/>
      <c r="G15" s="13"/>
      <c r="H15" s="13"/>
    </row>
    <row r="16" spans="1:8" x14ac:dyDescent="0.2">
      <c r="A16" s="9"/>
      <c r="B16" s="10" t="s">
        <v>14</v>
      </c>
      <c r="C16" s="23">
        <f>SUM(C5:C14)</f>
        <v>37770498</v>
      </c>
      <c r="D16" s="23">
        <f>SUM(D5:D14)</f>
        <v>36048559.439999998</v>
      </c>
      <c r="E16" s="23">
        <f>SUM(E5:E14)</f>
        <v>73819057.439999998</v>
      </c>
      <c r="F16" s="23">
        <f t="shared" ref="F16:H16" si="2">SUM(F5:F14)</f>
        <v>51570077.049999997</v>
      </c>
      <c r="G16" s="11">
        <f t="shared" si="2"/>
        <v>51570077.049999997</v>
      </c>
      <c r="H16" s="11">
        <f t="shared" si="2"/>
        <v>13799579.050000001</v>
      </c>
    </row>
    <row r="17" spans="1:8" x14ac:dyDescent="0.2">
      <c r="A17" s="35"/>
      <c r="B17" s="29"/>
      <c r="C17" s="30"/>
      <c r="D17" s="30"/>
      <c r="E17" s="36"/>
      <c r="F17" s="31" t="s">
        <v>22</v>
      </c>
      <c r="G17" s="37"/>
      <c r="H17" s="27"/>
    </row>
    <row r="18" spans="1:8" x14ac:dyDescent="0.2">
      <c r="A18" s="62" t="s">
        <v>24</v>
      </c>
      <c r="B18" s="63"/>
      <c r="C18" s="52" t="s">
        <v>23</v>
      </c>
      <c r="D18" s="52"/>
      <c r="E18" s="52"/>
      <c r="F18" s="52"/>
      <c r="G18" s="52"/>
      <c r="H18" s="60" t="s">
        <v>20</v>
      </c>
    </row>
    <row r="19" spans="1:8" ht="22.5" x14ac:dyDescent="0.2">
      <c r="A19" s="64"/>
      <c r="B19" s="65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61"/>
    </row>
    <row r="20" spans="1:8" x14ac:dyDescent="0.2">
      <c r="A20" s="66"/>
      <c r="B20" s="67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41" t="s">
        <v>28</v>
      </c>
      <c r="B21" s="15"/>
      <c r="C21" s="24">
        <f t="shared" ref="C21:H21" si="3">SUM(C22+C23+C24+C25+C26+C27+C28+C29)</f>
        <v>0</v>
      </c>
      <c r="D21" s="24">
        <f t="shared" si="3"/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</row>
    <row r="22" spans="1:8" x14ac:dyDescent="0.2">
      <c r="A22" s="16"/>
      <c r="B22" s="17" t="s">
        <v>0</v>
      </c>
      <c r="C22" s="25">
        <v>0</v>
      </c>
      <c r="D22" s="25">
        <v>0</v>
      </c>
      <c r="E22" s="25">
        <f t="shared" ref="E22:E29" si="4">C22+D22</f>
        <v>0</v>
      </c>
      <c r="F22" s="25">
        <v>0</v>
      </c>
      <c r="G22" s="25">
        <v>0</v>
      </c>
      <c r="H22" s="25">
        <f t="shared" ref="H22:H29" si="5">G22-C22</f>
        <v>0</v>
      </c>
    </row>
    <row r="23" spans="1:8" x14ac:dyDescent="0.2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</row>
    <row r="24" spans="1:8" x14ac:dyDescent="0.2">
      <c r="A24" s="16"/>
      <c r="B24" s="17" t="s">
        <v>2</v>
      </c>
      <c r="C24" s="25">
        <v>0</v>
      </c>
      <c r="D24" s="25">
        <v>0</v>
      </c>
      <c r="E24" s="25">
        <f t="shared" si="4"/>
        <v>0</v>
      </c>
      <c r="F24" s="25">
        <v>0</v>
      </c>
      <c r="G24" s="25">
        <v>0</v>
      </c>
      <c r="H24" s="25">
        <f t="shared" si="5"/>
        <v>0</v>
      </c>
    </row>
    <row r="25" spans="1:8" x14ac:dyDescent="0.2">
      <c r="A25" s="16"/>
      <c r="B25" s="17" t="s">
        <v>3</v>
      </c>
      <c r="C25" s="25">
        <v>0</v>
      </c>
      <c r="D25" s="25">
        <v>0</v>
      </c>
      <c r="E25" s="25">
        <f t="shared" si="4"/>
        <v>0</v>
      </c>
      <c r="F25" s="25">
        <v>0</v>
      </c>
      <c r="G25" s="25">
        <v>0</v>
      </c>
      <c r="H25" s="25">
        <f t="shared" si="5"/>
        <v>0</v>
      </c>
    </row>
    <row r="26" spans="1:8" x14ac:dyDescent="0.2">
      <c r="A26" s="16"/>
      <c r="B26" s="17" t="s">
        <v>29</v>
      </c>
      <c r="C26" s="25">
        <v>0</v>
      </c>
      <c r="D26" s="25">
        <v>0</v>
      </c>
      <c r="E26" s="25">
        <f t="shared" si="4"/>
        <v>0</v>
      </c>
      <c r="F26" s="25">
        <v>0</v>
      </c>
      <c r="G26" s="25">
        <v>0</v>
      </c>
      <c r="H26" s="25">
        <f t="shared" si="5"/>
        <v>0</v>
      </c>
    </row>
    <row r="27" spans="1:8" x14ac:dyDescent="0.2">
      <c r="A27" s="16"/>
      <c r="B27" s="17" t="s">
        <v>30</v>
      </c>
      <c r="C27" s="25">
        <v>0</v>
      </c>
      <c r="D27" s="25">
        <v>0</v>
      </c>
      <c r="E27" s="25">
        <f t="shared" si="4"/>
        <v>0</v>
      </c>
      <c r="F27" s="25">
        <v>0</v>
      </c>
      <c r="G27" s="25">
        <v>0</v>
      </c>
      <c r="H27" s="25">
        <f t="shared" si="5"/>
        <v>0</v>
      </c>
    </row>
    <row r="28" spans="1:8" ht="22.5" x14ac:dyDescent="0.2">
      <c r="A28" s="16"/>
      <c r="B28" s="17" t="s">
        <v>31</v>
      </c>
      <c r="C28" s="25">
        <v>0</v>
      </c>
      <c r="D28" s="25">
        <v>0</v>
      </c>
      <c r="E28" s="25">
        <f t="shared" si="4"/>
        <v>0</v>
      </c>
      <c r="F28" s="25">
        <v>0</v>
      </c>
      <c r="G28" s="25">
        <v>0</v>
      </c>
      <c r="H28" s="25">
        <f t="shared" si="5"/>
        <v>0</v>
      </c>
    </row>
    <row r="29" spans="1:8" ht="22.5" x14ac:dyDescent="0.2">
      <c r="A29" s="16"/>
      <c r="B29" s="17" t="s">
        <v>27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</row>
    <row r="30" spans="1:8" x14ac:dyDescent="0.2">
      <c r="A30" s="16"/>
      <c r="B30" s="17"/>
      <c r="C30" s="25"/>
      <c r="D30" s="25"/>
      <c r="E30" s="25"/>
      <c r="F30" s="25"/>
      <c r="G30" s="25"/>
      <c r="H30" s="25"/>
    </row>
    <row r="31" spans="1:8" x14ac:dyDescent="0.2">
      <c r="A31" s="41" t="s">
        <v>7</v>
      </c>
      <c r="B31" s="15"/>
      <c r="C31" s="26">
        <f t="shared" ref="C31:H31" si="6">SUM(C32:C35)</f>
        <v>37770498</v>
      </c>
      <c r="D31" s="26">
        <f t="shared" si="6"/>
        <v>2788230.44</v>
      </c>
      <c r="E31" s="26">
        <f t="shared" si="6"/>
        <v>40558728.439999998</v>
      </c>
      <c r="F31" s="26">
        <f t="shared" si="6"/>
        <v>27902556.84</v>
      </c>
      <c r="G31" s="26">
        <f t="shared" si="6"/>
        <v>27902556.84</v>
      </c>
      <c r="H31" s="26">
        <f t="shared" si="6"/>
        <v>-9867941.1600000001</v>
      </c>
    </row>
    <row r="32" spans="1:8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</row>
    <row r="33" spans="1:8" x14ac:dyDescent="0.2">
      <c r="A33" s="16"/>
      <c r="B33" s="17" t="s">
        <v>32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5" si="7">G33-C33</f>
        <v>0</v>
      </c>
    </row>
    <row r="34" spans="1:8" x14ac:dyDescent="0.2">
      <c r="A34" s="16"/>
      <c r="B34" s="17" t="s">
        <v>33</v>
      </c>
      <c r="C34" s="22">
        <v>10733821</v>
      </c>
      <c r="D34" s="22">
        <v>509062.40000000002</v>
      </c>
      <c r="E34" s="22">
        <f t="shared" ref="E34:E35" si="8">C34+D34</f>
        <v>11242883.4</v>
      </c>
      <c r="F34" s="25">
        <v>7749606.3399999999</v>
      </c>
      <c r="G34" s="25">
        <v>7749606.3399999999</v>
      </c>
      <c r="H34" s="25">
        <f t="shared" si="7"/>
        <v>-2984214.66</v>
      </c>
    </row>
    <row r="35" spans="1:8" ht="22.5" x14ac:dyDescent="0.2">
      <c r="A35" s="16"/>
      <c r="B35" s="17" t="s">
        <v>27</v>
      </c>
      <c r="C35" s="22">
        <v>27036677</v>
      </c>
      <c r="D35" s="22">
        <v>2279168.04</v>
      </c>
      <c r="E35" s="22">
        <f t="shared" si="8"/>
        <v>29315845.039999999</v>
      </c>
      <c r="F35" s="25">
        <v>20152950.5</v>
      </c>
      <c r="G35" s="25">
        <v>20152950.5</v>
      </c>
      <c r="H35" s="25">
        <f t="shared" si="7"/>
        <v>-6883726.5</v>
      </c>
    </row>
    <row r="36" spans="1:8" x14ac:dyDescent="0.2">
      <c r="A36" s="16"/>
      <c r="B36" s="17"/>
      <c r="C36" s="25"/>
      <c r="D36" s="25"/>
      <c r="E36" s="25"/>
      <c r="F36" s="25"/>
      <c r="G36" s="25"/>
      <c r="H36" s="25"/>
    </row>
    <row r="37" spans="1:8" x14ac:dyDescent="0.2">
      <c r="A37" s="42" t="s">
        <v>34</v>
      </c>
      <c r="B37" s="18"/>
      <c r="C37" s="26">
        <f t="shared" ref="C37:H37" si="9">SUM(C38)</f>
        <v>0</v>
      </c>
      <c r="D37" s="26">
        <f t="shared" si="9"/>
        <v>0</v>
      </c>
      <c r="E37" s="26">
        <f t="shared" si="9"/>
        <v>0</v>
      </c>
      <c r="F37" s="26">
        <f t="shared" si="9"/>
        <v>0</v>
      </c>
      <c r="G37" s="26">
        <f t="shared" si="9"/>
        <v>0</v>
      </c>
      <c r="H37" s="26">
        <f t="shared" si="9"/>
        <v>0</v>
      </c>
    </row>
    <row r="38" spans="1:8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</row>
    <row r="39" spans="1:8" x14ac:dyDescent="0.2">
      <c r="A39" s="19"/>
      <c r="B39" s="20" t="s">
        <v>14</v>
      </c>
      <c r="C39" s="23">
        <f>C21+C31+C37</f>
        <v>37770498</v>
      </c>
      <c r="D39" s="23">
        <f t="shared" ref="D39:G39" si="10">D21+D31+D37</f>
        <v>2788230.44</v>
      </c>
      <c r="E39" s="23">
        <f t="shared" si="10"/>
        <v>40558728.439999998</v>
      </c>
      <c r="F39" s="23">
        <f t="shared" si="10"/>
        <v>27902556.84</v>
      </c>
      <c r="G39" s="23">
        <f t="shared" si="10"/>
        <v>27902556.84</v>
      </c>
      <c r="H39" s="12">
        <f>H21+H31+H37</f>
        <v>-9867941.1600000001</v>
      </c>
    </row>
    <row r="40" spans="1:8" x14ac:dyDescent="0.2">
      <c r="A40" s="28"/>
      <c r="B40" s="29"/>
      <c r="C40" s="30"/>
      <c r="D40" s="30"/>
      <c r="E40" s="30"/>
      <c r="F40" s="31" t="s">
        <v>22</v>
      </c>
      <c r="G40" s="32"/>
      <c r="H40" s="27"/>
    </row>
    <row r="41" spans="1:8" x14ac:dyDescent="0.2">
      <c r="B41" s="47" t="s">
        <v>40</v>
      </c>
    </row>
    <row r="42" spans="1:8" ht="22.5" x14ac:dyDescent="0.2">
      <c r="B42" s="38" t="s">
        <v>35</v>
      </c>
    </row>
    <row r="43" spans="1:8" x14ac:dyDescent="0.2">
      <c r="B43" s="39" t="s">
        <v>36</v>
      </c>
    </row>
    <row r="44" spans="1:8" ht="26.25" customHeight="1" x14ac:dyDescent="0.2">
      <c r="B44" s="50" t="s">
        <v>37</v>
      </c>
      <c r="C44" s="50"/>
      <c r="D44" s="50"/>
      <c r="E44" s="50"/>
      <c r="F44" s="50"/>
      <c r="G44" s="50"/>
      <c r="H44" s="50"/>
    </row>
    <row r="48" spans="1:8" x14ac:dyDescent="0.2">
      <c r="B48" s="46"/>
      <c r="E48" s="46"/>
      <c r="F48" s="46"/>
      <c r="G48" s="46"/>
    </row>
    <row r="49" spans="2:7" ht="12.75" x14ac:dyDescent="0.2">
      <c r="B49" s="45" t="s">
        <v>38</v>
      </c>
      <c r="E49" s="48" t="s">
        <v>41</v>
      </c>
      <c r="F49" s="48"/>
      <c r="G49" s="48"/>
    </row>
    <row r="50" spans="2:7" ht="12.75" x14ac:dyDescent="0.2">
      <c r="B50" s="45" t="s">
        <v>39</v>
      </c>
      <c r="E50" s="49" t="s">
        <v>42</v>
      </c>
      <c r="F50" s="49"/>
      <c r="G50" s="49"/>
    </row>
  </sheetData>
  <sheetProtection formatCells="0" formatColumns="0" formatRows="0" insertRows="0" autoFilter="0"/>
  <mergeCells count="10">
    <mergeCell ref="E49:G49"/>
    <mergeCell ref="E50:G50"/>
    <mergeCell ref="B44:H44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51181102362204722" right="0.51181102362204722" top="0.74803149606299213" bottom="0.74803149606299213" header="0.31496062992125984" footer="0.31496062992125984"/>
  <pageSetup paperSize="119" scale="77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2021-10-28T00:33:39Z</cp:lastPrinted>
  <dcterms:created xsi:type="dcterms:W3CDTF">2012-12-11T20:48:19Z</dcterms:created>
  <dcterms:modified xsi:type="dcterms:W3CDTF">2021-10-28T00:34:07Z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