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E34" i="4"/>
  <c r="E13" i="4"/>
  <c r="E12" i="4"/>
  <c r="H38" i="4" l="1"/>
  <c r="H37" i="4" s="1"/>
  <c r="E38" i="4"/>
  <c r="G37" i="4"/>
  <c r="F37" i="4"/>
  <c r="E37" i="4"/>
  <c r="D37" i="4"/>
  <c r="C37" i="4"/>
  <c r="H35" i="4"/>
  <c r="H34" i="4"/>
  <c r="H33" i="4"/>
  <c r="E33" i="4"/>
  <c r="E31" i="4" s="1"/>
  <c r="H32" i="4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G39" i="4" s="1"/>
  <c r="F21" i="4"/>
  <c r="D21" i="4"/>
  <c r="C21" i="4"/>
  <c r="D16" i="4"/>
  <c r="C16" i="4"/>
  <c r="G16" i="4"/>
  <c r="F16" i="4"/>
  <c r="H14" i="4"/>
  <c r="E14" i="4"/>
  <c r="H13" i="4"/>
  <c r="H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D39" i="4" l="1"/>
  <c r="H31" i="4"/>
  <c r="H39" i="4" s="1"/>
  <c r="C39" i="4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<sst xmlns="http://schemas.openxmlformats.org/spreadsheetml/2006/main" count="67" uniqueCount="44">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</sst>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509062.40000000002</v>
      </c>
      <c r="E11" s="22">
        <f t="shared" si="0"/>
        <v>11242883.4</v>
      </c>
      <c r="F11" s="22">
        <v>4241895.57</v>
      </c>
      <c r="G11" s="22">
        <v>4241895.57</v>
      </c>
      <c r="H11" s="22">
        <f t="shared" si="1"/>
        <v>-6491925.4299999997</v>
      </c>
    </row>
    <row r="12" spans="1:8" ht="22.5" x14ac:dyDescent="0.2">
      <c r="A12" s="40"/>
      <c r="B12" s="43" t="s">
        <v>26</v>
      </c>
      <c r="C12" s="22">
        <v>0</v>
      </c>
      <c r="D12" s="22">
        <v>33054620</v>
      </c>
      <c r="E12" s="22">
        <f t="shared" si="0"/>
        <v>33054620</v>
      </c>
      <c r="F12" s="22">
        <v>15730958.59</v>
      </c>
      <c r="G12" s="22">
        <v>15730958.59</v>
      </c>
      <c r="H12" s="22">
        <f t="shared" si="1"/>
        <v>15730958.59</v>
      </c>
    </row>
    <row r="13" spans="1:8" ht="22.5" x14ac:dyDescent="0.2">
      <c r="A13" s="40"/>
      <c r="B13" s="43" t="s">
        <v>27</v>
      </c>
      <c r="C13" s="22">
        <v>27036677</v>
      </c>
      <c r="D13" s="22">
        <v>887943</v>
      </c>
      <c r="E13" s="22">
        <f t="shared" si="0"/>
        <v>27924620</v>
      </c>
      <c r="F13" s="22">
        <v>15056101</v>
      </c>
      <c r="G13" s="22">
        <v>15056101</v>
      </c>
      <c r="H13" s="22">
        <f t="shared" si="1"/>
        <v>-11980576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34451625.399999999</v>
      </c>
      <c r="E16" s="23">
        <f>SUM(E5:E14)</f>
        <v>72222123.400000006</v>
      </c>
      <c r="F16" s="23">
        <f t="shared" ref="F16:H16" si="2">SUM(F5:F14)</f>
        <v>35028955.159999996</v>
      </c>
      <c r="G16" s="11">
        <f t="shared" si="2"/>
        <v>35028955.159999996</v>
      </c>
      <c r="H16" s="11">
        <f t="shared" si="2"/>
        <v>-2741542.84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1397005.4</v>
      </c>
      <c r="E31" s="26">
        <f t="shared" si="6"/>
        <v>39167503.399999999</v>
      </c>
      <c r="F31" s="26">
        <f t="shared" si="6"/>
        <v>19297996.57</v>
      </c>
      <c r="G31" s="26">
        <f t="shared" si="6"/>
        <v>19297996.57</v>
      </c>
      <c r="H31" s="26">
        <f t="shared" si="6"/>
        <v>-18472501.43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2">
        <v>10733821</v>
      </c>
      <c r="D34" s="22">
        <v>509062.40000000002</v>
      </c>
      <c r="E34" s="22">
        <f t="shared" ref="E34:E35" si="8">C34+D34</f>
        <v>11242883.4</v>
      </c>
      <c r="F34" s="22">
        <v>4241895.57</v>
      </c>
      <c r="G34" s="22">
        <v>4241895.57</v>
      </c>
      <c r="H34" s="25">
        <f t="shared" si="7"/>
        <v>-6491925.4299999997</v>
      </c>
    </row>
    <row r="35" spans="1:8" ht="22.5" x14ac:dyDescent="0.2">
      <c r="A35" s="16"/>
      <c r="B35" s="17" t="s">
        <v>27</v>
      </c>
      <c r="C35" s="22">
        <v>27036677</v>
      </c>
      <c r="D35" s="22">
        <v>887943</v>
      </c>
      <c r="E35" s="22">
        <f t="shared" si="8"/>
        <v>27924620</v>
      </c>
      <c r="F35" s="22">
        <v>15056101</v>
      </c>
      <c r="G35" s="22">
        <v>15056101</v>
      </c>
      <c r="H35" s="25">
        <f t="shared" si="7"/>
        <v>-11980576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9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10">D21+D31+D37</f>
        <v>1397005.4</v>
      </c>
      <c r="E39" s="23">
        <f t="shared" si="10"/>
        <v>39167503.399999999</v>
      </c>
      <c r="F39" s="23">
        <f t="shared" si="10"/>
        <v>19297996.57</v>
      </c>
      <c r="G39" s="23">
        <f t="shared" si="10"/>
        <v>19297996.57</v>
      </c>
      <c r="H39" s="12">
        <f>H21+H31+H37</f>
        <v>-18472501.43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2021-07-22T01:00:41Z</cp:lastPrinted>
  <dcterms:created xsi:type="dcterms:W3CDTF">2012-12-11T20:48:19Z</dcterms:created>
  <dcterms:modified xsi:type="dcterms:W3CDTF">2021-07-22T01:01:09Z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