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SA\2022\ESTADOS FINANCIEROS\PRIMER TRIMESTRE\PUBLICACION INFORMACION\INFORMACION DISCIPLINA FINANCIERA1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G37" i="1" l="1"/>
  <c r="F37" i="1"/>
  <c r="E37" i="1"/>
  <c r="D37" i="1"/>
  <c r="C37" i="1"/>
  <c r="B37" i="1"/>
  <c r="G29" i="1"/>
  <c r="G32" i="1" s="1"/>
  <c r="F29" i="1"/>
  <c r="E29" i="1"/>
  <c r="D29" i="1"/>
  <c r="D32" i="1" s="1"/>
  <c r="C29" i="1"/>
  <c r="C32" i="1" s="1"/>
  <c r="B29" i="1"/>
  <c r="G22" i="1"/>
  <c r="F22" i="1"/>
  <c r="F32" i="1" s="1"/>
  <c r="E22" i="1"/>
  <c r="E32" i="1" s="1"/>
  <c r="D22" i="1"/>
  <c r="C22" i="1"/>
  <c r="B22" i="1"/>
  <c r="B32" i="1" s="1"/>
  <c r="G8" i="1"/>
  <c r="F8" i="1"/>
  <c r="E8" i="1"/>
  <c r="D8" i="1"/>
  <c r="C8" i="1"/>
  <c r="B8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<sst xmlns="http://schemas.openxmlformats.org/spreadsheetml/2006/main" count="32" uniqueCount="32">
  <si>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</si>
  <si>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</si>
  <si>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</si>
  <si>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</si>
  <si>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</si>
  <si>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</si>
  <si>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</si>
  <si>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</si>
  <si>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</si>
  <si>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</si>
  <si>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</si>
  <si>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</si>
  <si>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</si>
  <si>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</si>
  <si>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</si>
  <si>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</si>
  <si>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</si>
  <si>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</si>
  <si>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</si>
  <si>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</si>
  <si>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</si>
  <si>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</si>
  <si>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</si>
  <si>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</si>
  <si>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</si>
  <si>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</si>
  <si>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</si>
  <si>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</si>
  <si>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</si>
  <si>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</si>
  <si>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</si>
  <si>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Formato 7 a) Proyecciones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</si>
</sst>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0" xfId="0" applyBorder="1"/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4" fontId="0" fillId="0" borderId="9" xfId="0" applyNumberFormat="1" applyBorder="1" applyProtection="1">
      <protection locked="0"/>
    </xf>
    <xf numFmtId="4" fontId="0" fillId="0" borderId="9" xfId="0" applyNumberForma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1" fillId="0" borderId="9" xfId="0" applyNumberFormat="1" applyFont="1" applyFill="1" applyBorder="1" applyAlignment="1">
      <alignment vertical="center"/>
    </xf>
    <xf numFmtId="4" fontId="0" fillId="0" borderId="7" xfId="0" applyNumberFormat="1" applyFill="1" applyBorder="1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SA/2022/ESTADOS%20FINANCIEROS/PRIMER%20TRIMESTRE/ASEG/0361_IDF_PEGT_ITS_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23">
          <cell r="D23">
            <v>2023</v>
          </cell>
          <cell r="E23" t="str">
            <v>2024 (d)</v>
          </cell>
          <cell r="F23" t="str">
            <v>2025 (d)</v>
          </cell>
          <cell r="G23" t="str">
            <v>2026 (d)</v>
          </cell>
          <cell r="H23" t="str">
            <v>2027 (d)</v>
          </cell>
          <cell r="I23" t="str">
            <v>2028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abSelected="1" workbookViewId="0">
      <selection sqref="A1:G1"/>
    </sheetView>
  </sheetViews>
  <sheetFormatPr baseColWidth="10" defaultRowHeight="15" x14ac:dyDescent="0.25"/>
  <cols>
    <col min="1" max="1" width="73.42578125" bestFit="1" customWidth="1"/>
    <col min="2" max="2" width="19.140625" customWidth="1"/>
    <col min="3" max="3" width="17.5703125" customWidth="1"/>
    <col min="4" max="4" width="16.5703125" customWidth="1"/>
    <col min="5" max="5" width="14.42578125" customWidth="1"/>
    <col min="6" max="6" width="14.140625" customWidth="1"/>
    <col min="7" max="7" width="16" customWidth="1"/>
  </cols>
  <sheetData>
    <row r="1" spans="1:7" ht="37.5" customHeight="1" x14ac:dyDescent="0.25">
      <c r="A1" s="20" t="s">
        <v>31</v>
      </c>
      <c r="B1" s="20"/>
      <c r="C1" s="20"/>
      <c r="D1" s="20"/>
      <c r="E1" s="20"/>
      <c r="F1" s="20"/>
      <c r="G1" s="20"/>
    </row>
    <row r="2" spans="1:7" x14ac:dyDescent="0.25">
      <c r="A2" s="21" t="str">
        <f>ENTIDAD</f>
        <v>Gobierno del Estado de Guanajuato</v>
      </c>
      <c r="B2" s="22"/>
      <c r="C2" s="22"/>
      <c r="D2" s="22"/>
      <c r="E2" s="22"/>
      <c r="F2" s="22"/>
      <c r="G2" s="23"/>
    </row>
    <row r="3" spans="1:7" x14ac:dyDescent="0.25">
      <c r="A3" s="24" t="s">
        <v>0</v>
      </c>
      <c r="B3" s="25"/>
      <c r="C3" s="25"/>
      <c r="D3" s="25"/>
      <c r="E3" s="25"/>
      <c r="F3" s="25"/>
      <c r="G3" s="26"/>
    </row>
    <row r="4" spans="1:7" x14ac:dyDescent="0.25">
      <c r="A4" s="24" t="s">
        <v>1</v>
      </c>
      <c r="B4" s="25"/>
      <c r="C4" s="25"/>
      <c r="D4" s="25"/>
      <c r="E4" s="25"/>
      <c r="F4" s="25"/>
      <c r="G4" s="26"/>
    </row>
    <row r="5" spans="1:7" x14ac:dyDescent="0.25">
      <c r="A5" s="24" t="s">
        <v>2</v>
      </c>
      <c r="B5" s="25"/>
      <c r="C5" s="25"/>
      <c r="D5" s="25"/>
      <c r="E5" s="25"/>
      <c r="F5" s="25"/>
      <c r="G5" s="26"/>
    </row>
    <row r="6" spans="1:7" x14ac:dyDescent="0.25">
      <c r="A6" s="27" t="s">
        <v>3</v>
      </c>
      <c r="B6" s="1">
        <f>ANIO1P</f>
        <v>2023</v>
      </c>
      <c r="C6" s="29" t="str">
        <f>ANIO2P</f>
        <v>2024 (d)</v>
      </c>
      <c r="D6" s="29" t="str">
        <f>ANIO3P</f>
        <v>2025 (d)</v>
      </c>
      <c r="E6" s="29" t="str">
        <f>ANIO4P</f>
        <v>2026 (d)</v>
      </c>
      <c r="F6" s="29" t="str">
        <f>ANIO5P</f>
        <v>2027 (d)</v>
      </c>
      <c r="G6" s="29" t="str">
        <f>ANIO6P</f>
        <v>2028 (d)</v>
      </c>
    </row>
    <row r="7" spans="1:7" ht="45" customHeight="1" x14ac:dyDescent="0.25">
      <c r="A7" s="28"/>
      <c r="B7" s="2" t="s">
        <v>4</v>
      </c>
      <c r="C7" s="30"/>
      <c r="D7" s="30"/>
      <c r="E7" s="30"/>
      <c r="F7" s="30"/>
      <c r="G7" s="30"/>
    </row>
    <row r="8" spans="1:7" x14ac:dyDescent="0.25">
      <c r="A8" s="3" t="s">
        <v>5</v>
      </c>
      <c r="B8" s="13">
        <f>SUM(B9:B20)</f>
        <v>40500828.879999995</v>
      </c>
      <c r="C8" s="13">
        <f t="shared" ref="C8:G8" si="0">SUM(C9:C20)</f>
        <v>43481689.879999995</v>
      </c>
      <c r="D8" s="13">
        <f t="shared" si="0"/>
        <v>46681942.259999998</v>
      </c>
      <c r="E8" s="13">
        <f t="shared" si="0"/>
        <v>50117733.210000001</v>
      </c>
      <c r="F8" s="13">
        <f t="shared" si="0"/>
        <v>53806398.369999997</v>
      </c>
      <c r="G8" s="13">
        <f t="shared" si="0"/>
        <v>57766549.289999999</v>
      </c>
    </row>
    <row r="9" spans="1:7" x14ac:dyDescent="0.25">
      <c r="A9" s="4" t="s">
        <v>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x14ac:dyDescent="0.25">
      <c r="A10" s="4" t="s">
        <v>7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x14ac:dyDescent="0.25">
      <c r="A11" s="4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x14ac:dyDescent="0.25">
      <c r="A12" s="4" t="s">
        <v>9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x14ac:dyDescent="0.25">
      <c r="A13" s="4" t="s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x14ac:dyDescent="0.25">
      <c r="A14" s="4" t="s">
        <v>11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x14ac:dyDescent="0.25">
      <c r="A15" s="4" t="s">
        <v>12</v>
      </c>
      <c r="B15" s="15">
        <v>10585280.52</v>
      </c>
      <c r="C15" s="15">
        <v>11364357.16</v>
      </c>
      <c r="D15" s="15">
        <v>12200773.85</v>
      </c>
      <c r="E15" s="15">
        <v>13098750.810000001</v>
      </c>
      <c r="F15" s="15">
        <v>14062818.859999999</v>
      </c>
      <c r="G15" s="15">
        <v>15097842.33</v>
      </c>
    </row>
    <row r="16" spans="1:7" x14ac:dyDescent="0.25">
      <c r="A16" s="4" t="s">
        <v>13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x14ac:dyDescent="0.25">
      <c r="A17" s="5" t="s">
        <v>14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x14ac:dyDescent="0.25">
      <c r="A18" s="4" t="s">
        <v>15</v>
      </c>
      <c r="B18" s="15">
        <v>29915548.359999999</v>
      </c>
      <c r="C18" s="15">
        <v>32117332.719999999</v>
      </c>
      <c r="D18" s="15">
        <v>34481168.409999996</v>
      </c>
      <c r="E18" s="15">
        <v>37018982.399999999</v>
      </c>
      <c r="F18" s="15">
        <v>39743579.509999998</v>
      </c>
      <c r="G18" s="15">
        <v>42668706.960000001</v>
      </c>
    </row>
    <row r="19" spans="1:7" x14ac:dyDescent="0.25">
      <c r="A19" s="4" t="s">
        <v>16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x14ac:dyDescent="0.25">
      <c r="A20" s="4" t="s">
        <v>17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6"/>
      <c r="B21" s="16"/>
      <c r="C21" s="16"/>
      <c r="D21" s="16"/>
      <c r="E21" s="16"/>
      <c r="F21" s="16"/>
      <c r="G21" s="16"/>
    </row>
    <row r="22" spans="1:7" x14ac:dyDescent="0.25">
      <c r="A22" s="7" t="s">
        <v>18</v>
      </c>
      <c r="B22" s="17">
        <f>SUM(B23:B27)</f>
        <v>29915548.359999999</v>
      </c>
      <c r="C22" s="17">
        <f t="shared" ref="C22:G22" si="1">SUM(C23:C27)</f>
        <v>32117332.719999999</v>
      </c>
      <c r="D22" s="17">
        <f t="shared" si="1"/>
        <v>34481168.409999996</v>
      </c>
      <c r="E22" s="17">
        <f t="shared" si="1"/>
        <v>37018982.399999999</v>
      </c>
      <c r="F22" s="17">
        <f t="shared" si="1"/>
        <v>39743579.509999998</v>
      </c>
      <c r="G22" s="17">
        <f t="shared" si="1"/>
        <v>42668706.960000001</v>
      </c>
    </row>
    <row r="23" spans="1:7" x14ac:dyDescent="0.25">
      <c r="A23" s="4" t="s">
        <v>19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25">
      <c r="A24" s="4" t="s">
        <v>20</v>
      </c>
      <c r="B24" s="15">
        <v>29915548.359999999</v>
      </c>
      <c r="C24" s="15">
        <v>32117332.719999999</v>
      </c>
      <c r="D24" s="15">
        <v>34481168.409999996</v>
      </c>
      <c r="E24" s="15">
        <v>37018982.399999999</v>
      </c>
      <c r="F24" s="15">
        <v>39743579.509999998</v>
      </c>
      <c r="G24" s="15">
        <v>42668706.960000001</v>
      </c>
    </row>
    <row r="25" spans="1:7" x14ac:dyDescent="0.25">
      <c r="A25" s="4" t="s">
        <v>21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5">
      <c r="A26" s="8" t="s">
        <v>22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5">
      <c r="A27" s="4" t="s">
        <v>23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x14ac:dyDescent="0.25">
      <c r="A28" s="6"/>
      <c r="B28" s="16"/>
      <c r="C28" s="16"/>
      <c r="D28" s="16"/>
      <c r="E28" s="16"/>
      <c r="F28" s="16"/>
      <c r="G28" s="16"/>
    </row>
    <row r="29" spans="1:7" x14ac:dyDescent="0.25">
      <c r="A29" s="7" t="s">
        <v>24</v>
      </c>
      <c r="B29" s="17">
        <f>B30</f>
        <v>0</v>
      </c>
      <c r="C29" s="17">
        <f t="shared" ref="C29:G29" si="2">C30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25">
      <c r="A30" s="4" t="s">
        <v>25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x14ac:dyDescent="0.25">
      <c r="A31" s="6"/>
      <c r="B31" s="16"/>
      <c r="C31" s="16"/>
      <c r="D31" s="16"/>
      <c r="E31" s="16"/>
      <c r="F31" s="16"/>
      <c r="G31" s="16"/>
    </row>
    <row r="32" spans="1:7" x14ac:dyDescent="0.25">
      <c r="A32" s="9" t="s">
        <v>26</v>
      </c>
      <c r="B32" s="17">
        <f>B29+B22+B8</f>
        <v>70416377.239999995</v>
      </c>
      <c r="C32" s="17">
        <f t="shared" ref="C32:F32" si="3">C29+C22+C8</f>
        <v>75599022.599999994</v>
      </c>
      <c r="D32" s="17">
        <f t="shared" si="3"/>
        <v>81163110.669999987</v>
      </c>
      <c r="E32" s="17">
        <f t="shared" si="3"/>
        <v>87136715.609999999</v>
      </c>
      <c r="F32" s="17">
        <f t="shared" si="3"/>
        <v>93549977.879999995</v>
      </c>
      <c r="G32" s="17">
        <f>G29+G22+G8</f>
        <v>100435256.25</v>
      </c>
    </row>
    <row r="33" spans="1:7" x14ac:dyDescent="0.25">
      <c r="A33" s="6"/>
      <c r="B33" s="16"/>
      <c r="C33" s="16"/>
      <c r="D33" s="16"/>
      <c r="E33" s="16"/>
      <c r="F33" s="16"/>
      <c r="G33" s="16"/>
    </row>
    <row r="34" spans="1:7" x14ac:dyDescent="0.25">
      <c r="A34" s="7" t="s">
        <v>27</v>
      </c>
      <c r="B34" s="18"/>
      <c r="C34" s="18"/>
      <c r="D34" s="18"/>
      <c r="E34" s="18"/>
      <c r="F34" s="18"/>
      <c r="G34" s="18"/>
    </row>
    <row r="35" spans="1:7" ht="35.25" customHeight="1" x14ac:dyDescent="0.25">
      <c r="A35" s="10" t="s">
        <v>28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33.75" customHeight="1" x14ac:dyDescent="0.25">
      <c r="A36" s="10" t="s">
        <v>29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x14ac:dyDescent="0.25">
      <c r="A37" s="7" t="s">
        <v>30</v>
      </c>
      <c r="B37" s="17">
        <f>B36+B35</f>
        <v>0</v>
      </c>
      <c r="C37" s="17">
        <f t="shared" ref="C37:F37" si="4">C36+C35</f>
        <v>0</v>
      </c>
      <c r="D37" s="17">
        <f t="shared" si="4"/>
        <v>0</v>
      </c>
      <c r="E37" s="17">
        <f t="shared" si="4"/>
        <v>0</v>
      </c>
      <c r="F37" s="17">
        <f t="shared" si="4"/>
        <v>0</v>
      </c>
      <c r="G37" s="17">
        <f>G36+G35</f>
        <v>0</v>
      </c>
    </row>
    <row r="38" spans="1:7" x14ac:dyDescent="0.25">
      <c r="A38" s="11"/>
      <c r="B38" s="19"/>
      <c r="C38" s="19"/>
      <c r="D38" s="19"/>
      <c r="E38" s="19"/>
      <c r="F38" s="19"/>
      <c r="G38" s="19"/>
    </row>
    <row r="39" spans="1:7" x14ac:dyDescent="0.25">
      <c r="A39" s="12"/>
      <c r="B39" s="12"/>
      <c r="C39" s="12"/>
      <c r="D39" s="12"/>
      <c r="E39" s="12"/>
      <c r="F39" s="12"/>
      <c r="G39" s="12"/>
    </row>
    <row r="40" spans="1:7" x14ac:dyDescent="0.25">
      <c r="A40" s="12"/>
      <c r="B40" s="12"/>
      <c r="C40" s="12"/>
      <c r="D40" s="12"/>
      <c r="E40" s="12"/>
      <c r="F40" s="12"/>
      <c r="G40" s="12"/>
    </row>
    <row r="41" spans="1:7" x14ac:dyDescent="0.25">
      <c r="A41" s="12"/>
      <c r="B41" s="12"/>
      <c r="C41" s="12"/>
      <c r="D41" s="12"/>
      <c r="E41" s="12"/>
      <c r="F41" s="12"/>
      <c r="G41" s="12"/>
    </row>
    <row r="42" spans="1:7" x14ac:dyDescent="0.25">
      <c r="A42" s="12"/>
      <c r="B42" s="12"/>
      <c r="C42" s="12"/>
      <c r="D42" s="12"/>
      <c r="E42" s="12"/>
      <c r="F42" s="12"/>
      <c r="G42" s="12"/>
    </row>
    <row r="43" spans="1:7" x14ac:dyDescent="0.25">
      <c r="A43" s="12"/>
      <c r="B43" s="12"/>
      <c r="C43" s="12"/>
      <c r="D43" s="12"/>
      <c r="E43" s="12"/>
      <c r="F43" s="12"/>
      <c r="G43" s="12"/>
    </row>
  </sheetData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'[0361_IDF_PEGT_ITS_2201.xlsx]Info General'!#REF!</xm:f>
          </x14:formula1>
          <x14:formula2>
            <xm:f>'[0361_IDF_PEGT_ITS_2201.xlsx]Info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2022-04-30T21:18:34Z</dcterms:created>
  <dcterms:modified xsi:type="dcterms:W3CDTF">2022-04-30T23:06:54Z</dcterms:modified>
</cp:coreProperties>
</file>