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SA\2022\ESTADOS FINANCIEROS\PRIMER TRIMESTRE\PUBLICACION INFORMACION\INFORMACION DISCIPLINA FINANCIERA1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G7" i="1"/>
  <c r="G29" i="1" s="1"/>
  <c r="F7" i="1"/>
  <c r="F29" i="1" s="1"/>
  <c r="E7" i="1"/>
  <c r="E29" i="1" s="1"/>
  <c r="D7" i="1"/>
  <c r="D29" i="1" s="1"/>
  <c r="C7" i="1"/>
  <c r="C29" i="1" s="1"/>
  <c r="B7" i="1"/>
  <c r="B29" i="1" s="1"/>
  <c r="G5" i="1"/>
  <c r="F5" i="1"/>
  <c r="E5" i="1"/>
  <c r="D5" i="1"/>
  <c r="C5" i="1"/>
  <c r="B5" i="1"/>
  <c r="A2" i="1"/>
</calcChain>
</file>

<file path=xl/sharedStrings.xml><?xml version="1.0" encoding="utf-8"?>
<sst xmlns="http://schemas.openxmlformats.org/spreadsheetml/2006/main" count="28" uniqueCount="20">
  <si>
    <t>Formato 7 d) Resultados de Egresos - LDF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</si>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</sst>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1" fillId="0" borderId="12" xfId="0" applyNumberFormat="1" applyFont="1" applyBorder="1" applyAlignment="1" applyProtection="1">
      <alignment vertical="center"/>
      <protection locked="0"/>
    </xf>
    <xf numFmtId="4" fontId="0" fillId="0" borderId="12" xfId="0" applyNumberForma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A/2022/ESTADOS%20FINANCIEROS/PRIMER%20TRIMESTRE/ASEG/0361_IDF_PEGT_ITS_2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Gobierno del Estado de Guanajuato</v>
          </cell>
        </row>
        <row r="12">
          <cell r="C12">
            <v>2022</v>
          </cell>
        </row>
        <row r="25">
          <cell r="D25" t="str">
            <v>2017 ¹ (c)</v>
          </cell>
          <cell r="E25" t="str">
            <v>2018 ¹ (c)</v>
          </cell>
          <cell r="F25" t="str">
            <v>2019 ¹ (c)</v>
          </cell>
          <cell r="G25" t="str">
            <v>2020 ¹ (c)</v>
          </cell>
          <cell r="H25" t="str">
            <v>2021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workbookViewId="0">
      <selection sqref="A1:G1"/>
    </sheetView>
  </sheetViews>
  <sheetFormatPr baseColWidth="10" defaultRowHeight="15" x14ac:dyDescent="0.25"/>
  <cols>
    <col min="1" max="1" width="69.42578125" customWidth="1"/>
    <col min="2" max="7" width="20.710937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ENTIDAD</f>
        <v>Gobierno del Estado de Guanajuato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8" t="s">
        <v>2</v>
      </c>
      <c r="B4" s="9"/>
      <c r="C4" s="9"/>
      <c r="D4" s="9"/>
      <c r="E4" s="9"/>
      <c r="F4" s="9"/>
      <c r="G4" s="10"/>
    </row>
    <row r="5" spans="1:7" x14ac:dyDescent="0.25">
      <c r="A5" s="11" t="s">
        <v>3</v>
      </c>
      <c r="B5" s="12" t="str">
        <f>ANIO5R</f>
        <v>2017 ¹ (c)</v>
      </c>
      <c r="C5" s="12" t="str">
        <f>ANIO4R</f>
        <v>2018 ¹ (c)</v>
      </c>
      <c r="D5" s="12" t="str">
        <f>ANIO3R</f>
        <v>2019 ¹ (c)</v>
      </c>
      <c r="E5" s="12" t="str">
        <f>ANIO2R</f>
        <v>2020 ¹ (c)</v>
      </c>
      <c r="F5" s="12" t="str">
        <f>ANIO1R</f>
        <v>2021 ¹ (c)</v>
      </c>
      <c r="G5" s="13">
        <f>ANIO_INFORME</f>
        <v>2022</v>
      </c>
    </row>
    <row r="6" spans="1:7" ht="32.25" x14ac:dyDescent="0.25">
      <c r="A6" s="14"/>
      <c r="B6" s="15"/>
      <c r="C6" s="15"/>
      <c r="D6" s="15"/>
      <c r="E6" s="15"/>
      <c r="F6" s="15"/>
      <c r="G6" s="16" t="s">
        <v>4</v>
      </c>
    </row>
    <row r="7" spans="1:7" x14ac:dyDescent="0.25">
      <c r="A7" s="17" t="s">
        <v>5</v>
      </c>
      <c r="B7" s="24">
        <f>SUM(B8:B16)</f>
        <v>39017424.899999999</v>
      </c>
      <c r="C7" s="24">
        <f t="shared" ref="C7:G7" si="0">SUM(C8:C16)</f>
        <v>37687920.189999998</v>
      </c>
      <c r="D7" s="24">
        <f t="shared" si="0"/>
        <v>34510889.43</v>
      </c>
      <c r="E7" s="24">
        <f t="shared" si="0"/>
        <v>31308084.959999997</v>
      </c>
      <c r="F7" s="24">
        <f t="shared" si="0"/>
        <v>31798600.830000002</v>
      </c>
      <c r="G7" s="24">
        <f t="shared" si="0"/>
        <v>5837181.6100000013</v>
      </c>
    </row>
    <row r="8" spans="1:7" x14ac:dyDescent="0.25">
      <c r="A8" s="18" t="s">
        <v>6</v>
      </c>
      <c r="B8" s="25">
        <v>19482924.52</v>
      </c>
      <c r="C8" s="25">
        <v>21610096.039999999</v>
      </c>
      <c r="D8" s="25">
        <v>23900107.690000001</v>
      </c>
      <c r="E8" s="25">
        <v>23894866.859999999</v>
      </c>
      <c r="F8" s="26">
        <v>25391609.440000001</v>
      </c>
      <c r="G8" s="26">
        <v>5011436.57</v>
      </c>
    </row>
    <row r="9" spans="1:7" x14ac:dyDescent="0.25">
      <c r="A9" s="18" t="s">
        <v>7</v>
      </c>
      <c r="B9" s="25">
        <v>2308928.2999999998</v>
      </c>
      <c r="C9" s="25">
        <v>2993685.38</v>
      </c>
      <c r="D9" s="25">
        <v>2704694.9</v>
      </c>
      <c r="E9" s="25">
        <v>1859480.18</v>
      </c>
      <c r="F9" s="26">
        <v>866833.23</v>
      </c>
      <c r="G9" s="26">
        <v>129425.19</v>
      </c>
    </row>
    <row r="10" spans="1:7" x14ac:dyDescent="0.25">
      <c r="A10" s="18" t="s">
        <v>8</v>
      </c>
      <c r="B10" s="25">
        <v>5338414.1500000004</v>
      </c>
      <c r="C10" s="25">
        <v>7879701.3899999997</v>
      </c>
      <c r="D10" s="25">
        <v>5177385.76</v>
      </c>
      <c r="E10" s="25">
        <v>4670567.3099999996</v>
      </c>
      <c r="F10" s="26">
        <v>3972950.7</v>
      </c>
      <c r="G10" s="26">
        <v>623537.86</v>
      </c>
    </row>
    <row r="11" spans="1:7" x14ac:dyDescent="0.25">
      <c r="A11" s="18" t="s">
        <v>9</v>
      </c>
      <c r="B11" s="25">
        <v>1031081.16</v>
      </c>
      <c r="C11" s="25">
        <v>1058258.1299999999</v>
      </c>
      <c r="D11" s="25">
        <v>836921.32</v>
      </c>
      <c r="E11" s="25">
        <v>429619</v>
      </c>
      <c r="F11" s="26">
        <v>206456.67</v>
      </c>
      <c r="G11" s="26">
        <v>4936.99</v>
      </c>
    </row>
    <row r="12" spans="1:7" x14ac:dyDescent="0.25">
      <c r="A12" s="18" t="s">
        <v>10</v>
      </c>
      <c r="B12" s="25">
        <v>2573425.8199999998</v>
      </c>
      <c r="C12" s="25">
        <v>513480.7</v>
      </c>
      <c r="D12" s="25">
        <v>1715138.65</v>
      </c>
      <c r="E12" s="25">
        <v>453551.61</v>
      </c>
      <c r="F12" s="26">
        <v>1360750.79</v>
      </c>
      <c r="G12" s="26">
        <v>67845</v>
      </c>
    </row>
    <row r="13" spans="1:7" x14ac:dyDescent="0.25">
      <c r="A13" s="18" t="s">
        <v>11</v>
      </c>
      <c r="B13" s="25">
        <v>8282650.9500000002</v>
      </c>
      <c r="C13" s="25">
        <v>3632698.55</v>
      </c>
      <c r="D13" s="25">
        <v>176641.11</v>
      </c>
      <c r="E13" s="25">
        <v>0</v>
      </c>
      <c r="F13" s="25">
        <v>0</v>
      </c>
      <c r="G13" s="25">
        <v>0</v>
      </c>
    </row>
    <row r="14" spans="1:7" x14ac:dyDescent="0.25">
      <c r="A14" s="18" t="s">
        <v>12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25">
      <c r="A15" s="18" t="s">
        <v>13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18" t="s">
        <v>14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19"/>
      <c r="B17" s="27"/>
      <c r="C17" s="27"/>
      <c r="D17" s="27"/>
      <c r="E17" s="27"/>
      <c r="F17" s="27"/>
      <c r="G17" s="27"/>
    </row>
    <row r="18" spans="1:7" x14ac:dyDescent="0.25">
      <c r="A18" s="20" t="s">
        <v>15</v>
      </c>
      <c r="B18" s="28">
        <f>SUM(B19:B27)</f>
        <v>24810248.5</v>
      </c>
      <c r="C18" s="28">
        <f t="shared" ref="C18:G18" si="1">SUM(C19:C27)</f>
        <v>25654344.790000003</v>
      </c>
      <c r="D18" s="28">
        <f t="shared" si="1"/>
        <v>26231513.249999996</v>
      </c>
      <c r="E18" s="28">
        <f t="shared" si="1"/>
        <v>24703596.600000001</v>
      </c>
      <c r="F18" s="28">
        <f t="shared" si="1"/>
        <v>29612916.300000001</v>
      </c>
      <c r="G18" s="28">
        <f t="shared" si="1"/>
        <v>5691805.6099999994</v>
      </c>
    </row>
    <row r="19" spans="1:7" x14ac:dyDescent="0.25">
      <c r="A19" s="18" t="s">
        <v>6</v>
      </c>
      <c r="B19" s="25">
        <v>17845663.32</v>
      </c>
      <c r="C19" s="25">
        <v>20763039.989999998</v>
      </c>
      <c r="D19" s="25">
        <v>22106389.75</v>
      </c>
      <c r="E19" s="25">
        <v>22948177.440000001</v>
      </c>
      <c r="F19" s="25">
        <v>23807706.620000001</v>
      </c>
      <c r="G19" s="25">
        <v>5071071.7</v>
      </c>
    </row>
    <row r="20" spans="1:7" x14ac:dyDescent="0.25">
      <c r="A20" s="18" t="s">
        <v>7</v>
      </c>
      <c r="B20" s="25">
        <v>848399.82</v>
      </c>
      <c r="C20" s="25">
        <v>691217.26</v>
      </c>
      <c r="D20" s="25">
        <v>747943.04</v>
      </c>
      <c r="E20" s="25">
        <v>77278.59</v>
      </c>
      <c r="F20" s="25">
        <v>367839.21</v>
      </c>
      <c r="G20" s="25">
        <v>18487.75</v>
      </c>
    </row>
    <row r="21" spans="1:7" x14ac:dyDescent="0.25">
      <c r="A21" s="18" t="s">
        <v>8</v>
      </c>
      <c r="B21" s="25">
        <v>2134983.6</v>
      </c>
      <c r="C21" s="25">
        <v>2083976.21</v>
      </c>
      <c r="D21" s="25">
        <v>2975742.01</v>
      </c>
      <c r="E21" s="25">
        <v>1678140.57</v>
      </c>
      <c r="F21" s="25">
        <v>3500535.27</v>
      </c>
      <c r="G21" s="25">
        <v>313141.68</v>
      </c>
    </row>
    <row r="22" spans="1:7" x14ac:dyDescent="0.25">
      <c r="A22" s="18" t="s">
        <v>9</v>
      </c>
      <c r="B22" s="25">
        <v>0</v>
      </c>
      <c r="C22" s="25">
        <v>15000</v>
      </c>
      <c r="D22" s="25">
        <v>0</v>
      </c>
      <c r="E22" s="25">
        <v>0</v>
      </c>
      <c r="F22" s="25">
        <v>0</v>
      </c>
      <c r="G22" s="25">
        <v>0</v>
      </c>
    </row>
    <row r="23" spans="1:7" x14ac:dyDescent="0.25">
      <c r="A23" s="18" t="s">
        <v>10</v>
      </c>
      <c r="B23" s="25">
        <v>42821.13</v>
      </c>
      <c r="C23" s="25">
        <v>1068900.19</v>
      </c>
      <c r="D23" s="25">
        <v>401438.45</v>
      </c>
      <c r="E23" s="25">
        <v>0</v>
      </c>
      <c r="F23" s="25">
        <v>1936835.2</v>
      </c>
      <c r="G23" s="25">
        <v>289104.48</v>
      </c>
    </row>
    <row r="24" spans="1:7" x14ac:dyDescent="0.25">
      <c r="A24" s="18" t="s">
        <v>11</v>
      </c>
      <c r="B24" s="25">
        <v>3938380.63</v>
      </c>
      <c r="C24" s="25">
        <v>1032211.14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25">
      <c r="A25" s="18" t="s">
        <v>12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18" t="s">
        <v>16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18" t="s">
        <v>14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x14ac:dyDescent="0.25">
      <c r="A28" s="19"/>
      <c r="B28" s="27"/>
      <c r="C28" s="27"/>
      <c r="D28" s="27"/>
      <c r="E28" s="27"/>
      <c r="F28" s="27"/>
      <c r="G28" s="27"/>
    </row>
    <row r="29" spans="1:7" x14ac:dyDescent="0.25">
      <c r="A29" s="20" t="s">
        <v>17</v>
      </c>
      <c r="B29" s="25">
        <f>B7+B18</f>
        <v>63827673.399999999</v>
      </c>
      <c r="C29" s="25">
        <f t="shared" ref="C29:G29" si="2">C7+C18</f>
        <v>63342264.980000004</v>
      </c>
      <c r="D29" s="25">
        <f t="shared" si="2"/>
        <v>60742402.679999992</v>
      </c>
      <c r="E29" s="25">
        <f t="shared" si="2"/>
        <v>56011681.560000002</v>
      </c>
      <c r="F29" s="25">
        <f t="shared" si="2"/>
        <v>61411517.130000003</v>
      </c>
      <c r="G29" s="25">
        <f t="shared" si="2"/>
        <v>11528987.220000001</v>
      </c>
    </row>
    <row r="30" spans="1:7" x14ac:dyDescent="0.25">
      <c r="A30" s="21"/>
      <c r="B30" s="29"/>
      <c r="C30" s="29"/>
      <c r="D30" s="29"/>
      <c r="E30" s="29"/>
      <c r="F30" s="29"/>
      <c r="G30" s="29"/>
    </row>
    <row r="31" spans="1:7" x14ac:dyDescent="0.25">
      <c r="A31" s="22"/>
    </row>
    <row r="32" spans="1:7" x14ac:dyDescent="0.25">
      <c r="A32" s="23" t="s">
        <v>18</v>
      </c>
      <c r="B32" s="23"/>
      <c r="C32" s="23"/>
      <c r="D32" s="23"/>
      <c r="E32" s="23"/>
      <c r="F32" s="23"/>
      <c r="G32" s="23"/>
    </row>
    <row r="33" spans="1:7" x14ac:dyDescent="0.25">
      <c r="A33" s="23" t="s">
        <v>19</v>
      </c>
      <c r="B33" s="23"/>
      <c r="C33" s="23"/>
      <c r="D33" s="23"/>
      <c r="E33" s="23"/>
      <c r="F33" s="23"/>
      <c r="G33" s="23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0866141732283472" right="0.70866141732283472" top="0.74803149606299213" bottom="0.74803149606299213" header="0.31496062992125984" footer="0.31496062992125984"/>
  <pageSetup scale="46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'[0361_IDF_PEGT_ITS_2201.xlsx]Info General'!#REF!</xm:f>
          </x14:formula1>
          <x14:formula2>
            <xm:f>'[0361_IDF_PEGT_ITS_2201.xlsx]Info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2022-04-30T23:17:55Z</cp:lastPrinted>
  <dcterms:created xsi:type="dcterms:W3CDTF">2022-04-30T23:14:16Z</dcterms:created>
  <dcterms:modified xsi:type="dcterms:W3CDTF">2022-04-30T23:18:00Z</dcterms:modified>
</cp:coreProperties>
</file>