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<sst xmlns="http://schemas.openxmlformats.org/spreadsheetml/2006/main" count="130" uniqueCount="129">
  <si>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</si>
  <si>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</si>
  <si>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</si>
  <si>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</si>
  <si>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</si>
  <si>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</si>
  <si>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</si>
  <si>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</si>
  <si>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</si>
  <si>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</si>
  <si>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</si>
  <si>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</si>
  <si>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</si>
  <si>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</si>
  <si>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</si>
  <si>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</si>
  <si>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</si>
  <si>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</si>
  <si>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</si>
  <si>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</si>
  <si>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</si>
  <si>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</si>
  <si>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</si>
  <si>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</si>
  <si>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</si>
  <si>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</si>
  <si>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</si>
  <si>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</si>
  <si>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</si>
  <si>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</si>
  <si>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</si>
  <si>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</si>
  <si>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</si>
  <si>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</si>
  <si>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</si>
  <si>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</si>
  <si>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</si>
  <si>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</si>
  <si>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</si>
  <si>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</si>
  <si>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</si>
  <si>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</si>
  <si>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</si>
  <si>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</si>
  <si>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</si>
  <si>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</si>
  <si>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</si>
  <si>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</si>
  <si>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</si>
  <si>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</si>
  <si>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</si>
  <si>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</si>
  <si>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</si>
  <si>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</si>
  <si>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</si>
  <si>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</si>
  <si>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</si>
  <si>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</si>
  <si>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</si>
  <si>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</si>
  <si>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</si>
  <si>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</si>
  <si>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</si>
  <si>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</si>
  <si>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</si>
  <si>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</si>
  <si>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</si>
  <si>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</si>
  <si>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</si>
  <si>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</si>
  <si>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</si>
  <si>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</si>
  <si>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</si>
  <si>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</si>
  <si>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</si>
  <si>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</si>
  <si>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</si>
  <si>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</si>
  <si>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</si>
  <si>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</si>
  <si>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</si>
  <si>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</si>
  <si>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</si>
  <si>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</si>
  <si>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</si>
  <si>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</si>
  <si>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</si>
  <si>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</si>
  <si>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</si>
  <si>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</si>
  <si>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</si>
  <si>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</si>
  <si>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</si>
  <si>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</si>
  <si>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</si>
  <si>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</si>
  <si>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</si>
  <si>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</si>
  <si>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</si>
  <si>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</si>
  <si>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</si>
  <si>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</si>
  <si>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</si>
  <si>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</si>
  <si>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</si>
  <si>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</si>
  <si>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</si>
  <si>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</si>
  <si>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</si>
  <si>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</si>
  <si>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</si>
  <si>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</si>
  <si>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</si>
  <si>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</si>
  <si>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</si>
  <si>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</si>
  <si>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</si>
  <si>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</si>
  <si>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</si>
  <si>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</si>
  <si>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</si>
  <si>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</si>
  <si>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TECNOLOGICO SUPERIOR DEL SUR DE GUANAJUATO</t>
  </si>
  <si>
    <t>al 31 de Diciembre de 2021 y al 30 de Septiembre de 2022</t>
  </si>
  <si>
    <t>31 de diciembre de 2021</t>
  </si>
  <si>
    <t>Verónica Guzmán Zavala</t>
  </si>
  <si>
    <t>Director General</t>
  </si>
  <si>
    <t>Subdirectora de Servicios Administrativos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</si>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</sst>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sqref="A1:F1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2022</v>
      </c>
      <c r="C6" s="4" t="s">
        <v>124</v>
      </c>
      <c r="D6" s="5" t="s">
        <v>4</v>
      </c>
      <c r="E6" s="3">
        <v>2022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21360312.710000001</v>
      </c>
      <c r="C9" s="32">
        <f>SUM(C10:C16)</f>
        <v>19584267.260000002</v>
      </c>
      <c r="D9" s="20" t="s">
        <v>10</v>
      </c>
      <c r="E9" s="32">
        <f>SUM(E10:E18)</f>
        <v>982508.44</v>
      </c>
      <c r="F9" s="32">
        <f>SUM(F10:F18)</f>
        <v>4455575.95</v>
      </c>
    </row>
    <row r="10" spans="1:6" x14ac:dyDescent="0.25">
      <c r="A10" s="14" t="s">
        <v>11</v>
      </c>
      <c r="B10" s="36">
        <v>0</v>
      </c>
      <c r="C10" s="36">
        <v>0</v>
      </c>
      <c r="D10" s="21" t="s">
        <v>12</v>
      </c>
      <c r="E10" s="36">
        <v>0</v>
      </c>
      <c r="F10" s="36">
        <v>0</v>
      </c>
    </row>
    <row r="11" spans="1:6" x14ac:dyDescent="0.25">
      <c r="A11" s="14" t="s">
        <v>13</v>
      </c>
      <c r="B11" s="36">
        <v>17196968.57</v>
      </c>
      <c r="C11" s="36">
        <v>19290399.550000001</v>
      </c>
      <c r="D11" s="21" t="s">
        <v>14</v>
      </c>
      <c r="E11" s="36">
        <v>0</v>
      </c>
      <c r="F11" s="36">
        <v>1556613.62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6">
        <v>4163344.14</v>
      </c>
      <c r="C13" s="36">
        <v>293867.71000000002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585982.34</v>
      </c>
      <c r="F16" s="36">
        <v>1744153.28</v>
      </c>
    </row>
    <row r="17" spans="1:6" x14ac:dyDescent="0.25">
      <c r="A17" s="13" t="s">
        <v>25</v>
      </c>
      <c r="B17" s="32">
        <f>SUM(B18:B24)</f>
        <v>449303.19999999995</v>
      </c>
      <c r="C17" s="32">
        <f>SUM(C18:C24)</f>
        <v>437652.2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2">
        <v>0</v>
      </c>
      <c r="C18" s="32">
        <v>0</v>
      </c>
      <c r="D18" s="21" t="s">
        <v>28</v>
      </c>
      <c r="E18" s="36">
        <v>396526.1</v>
      </c>
      <c r="F18" s="36">
        <v>1154809.05</v>
      </c>
    </row>
    <row r="19" spans="1:6" x14ac:dyDescent="0.25">
      <c r="A19" s="15" t="s">
        <v>29</v>
      </c>
      <c r="B19" s="36">
        <v>0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59483.21</v>
      </c>
      <c r="C20" s="36">
        <v>0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15000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374819.99</v>
      </c>
      <c r="C24" s="36">
        <v>437652.2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2">
        <v>0</v>
      </c>
      <c r="C26" s="32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2">
        <v>0</v>
      </c>
      <c r="C29" s="32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8000</v>
      </c>
      <c r="C41" s="32">
        <f>SUM(C42:C45)</f>
        <v>6000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8000</v>
      </c>
      <c r="C42" s="36">
        <v>6000</v>
      </c>
      <c r="D42" s="20" t="s">
        <v>76</v>
      </c>
      <c r="E42" s="32">
        <f>SUM(E43:E45)</f>
        <v>0.01</v>
      </c>
      <c r="F42" s="32">
        <f>SUM(F43:F45)</f>
        <v>0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0.01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21817615.91</v>
      </c>
      <c r="C47" s="34">
        <f>C9+C17+C25+C31+C37+C38+C41</f>
        <v>20027919.460000001</v>
      </c>
      <c r="D47" s="23" t="s">
        <v>84</v>
      </c>
      <c r="E47" s="34">
        <f>E9+E19+E23+E26+E27+E31+E38+E42</f>
        <v>982508.45</v>
      </c>
      <c r="F47" s="34">
        <f>F9+F19+F23+F26+F27+F31+F38+F42</f>
        <v>4455575.95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126584895.41</v>
      </c>
      <c r="C52" s="36">
        <v>126584895.41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38817460.460000001</v>
      </c>
      <c r="C53" s="36">
        <v>38316610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-38568210.409999996</v>
      </c>
      <c r="C55" s="36">
        <v>-38676864.850000001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982508.45</v>
      </c>
      <c r="F59" s="34">
        <f>F47+F57</f>
        <v>4455575.95</v>
      </c>
    </row>
    <row r="60" spans="1:6" x14ac:dyDescent="0.25">
      <c r="A60" s="16" t="s">
        <v>104</v>
      </c>
      <c r="B60" s="34">
        <f>SUM(B50:B58)</f>
        <v>126834145.46000001</v>
      </c>
      <c r="C60" s="34">
        <f>SUM(C50:C58)</f>
        <v>126224640.56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148651761.37</v>
      </c>
      <c r="C62" s="34">
        <f>SUM(C47+C60)</f>
        <v>146252560.02000001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128580882.33</v>
      </c>
      <c r="F63" s="32">
        <f>SUM(F64:F66)</f>
        <v>128580882.33</v>
      </c>
    </row>
    <row r="64" spans="1:6" x14ac:dyDescent="0.25">
      <c r="A64" s="11"/>
      <c r="B64" s="31"/>
      <c r="C64" s="31"/>
      <c r="D64" s="27" t="s">
        <v>108</v>
      </c>
      <c r="E64" s="36">
        <v>127477332.63</v>
      </c>
      <c r="F64" s="36">
        <v>127477332.63</v>
      </c>
    </row>
    <row r="65" spans="1:6" x14ac:dyDescent="0.25">
      <c r="A65" s="11"/>
      <c r="B65" s="31"/>
      <c r="C65" s="31"/>
      <c r="D65" s="28" t="s">
        <v>109</v>
      </c>
      <c r="E65" s="36">
        <v>1103549.7</v>
      </c>
      <c r="F65" s="36">
        <v>1103549.7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19088370.59</v>
      </c>
      <c r="F68" s="32">
        <f>SUM(F69:F73)</f>
        <v>13216101.74</v>
      </c>
    </row>
    <row r="69" spans="1:6" x14ac:dyDescent="0.25">
      <c r="A69" s="17"/>
      <c r="B69" s="31"/>
      <c r="C69" s="31"/>
      <c r="D69" s="27" t="s">
        <v>112</v>
      </c>
      <c r="E69" s="36">
        <v>12166214.029999999</v>
      </c>
      <c r="F69" s="36">
        <v>6532983.3700000001</v>
      </c>
    </row>
    <row r="70" spans="1:6" x14ac:dyDescent="0.25">
      <c r="A70" s="17"/>
      <c r="B70" s="31"/>
      <c r="C70" s="31"/>
      <c r="D70" s="27" t="s">
        <v>113</v>
      </c>
      <c r="E70" s="36">
        <v>2536245.14</v>
      </c>
      <c r="F70" s="36">
        <v>1913796.6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4385911.42</v>
      </c>
      <c r="F72" s="36">
        <v>4769321.7699999996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147669252.91999999</v>
      </c>
      <c r="F79" s="34">
        <f>F63+F68+F75</f>
        <v>141796984.06999999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148651761.36999997</v>
      </c>
      <c r="F81" s="34">
        <f>F59+F79</f>
        <v>146252560.01999998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4" x14ac:dyDescent="0.25"/>
    <row r="98" spans="1:4" x14ac:dyDescent="0.25"/>
    <row r="99" spans="1:4" x14ac:dyDescent="0.25"/>
    <row r="100" spans="1:4" x14ac:dyDescent="0.25"/>
    <row r="101" spans="1:4" x14ac:dyDescent="0.25"/>
    <row r="102" spans="1:4" s="52" customFormat="1" x14ac:dyDescent="0.25">
      <c r="A102" s="50"/>
      <c r="B102" s="51"/>
      <c r="C102" s="51"/>
      <c r="D102" s="50"/>
    </row>
    <row r="103" spans="1:4" s="52" customFormat="1" x14ac:dyDescent="0.25">
      <c r="A103" s="53" t="s">
        <v>128</v>
      </c>
      <c r="B103" s="51"/>
      <c r="C103" s="51"/>
      <c r="D103" s="53" t="s">
        <v>125</v>
      </c>
    </row>
    <row r="104" spans="1:4" s="52" customFormat="1" x14ac:dyDescent="0.25">
      <c r="A104" s="53" t="s">
        <v>126</v>
      </c>
      <c r="B104" s="51"/>
      <c r="C104" s="51"/>
      <c r="D104" s="53" t="s">
        <v>127</v>
      </c>
    </row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itsur</cp:lastModifiedBy>
  <dcterms:created xsi:type="dcterms:W3CDTF">2018-11-20T17:29:30Z</dcterms:created>
  <dcterms:modified xsi:type="dcterms:W3CDTF">2022-10-19T17:53:17Z</dcterms:modified>
</cp:coreProperties>
</file>