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LDF CON FIR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  <c r="C21" i="1" l="1"/>
  <c r="C23" i="1" s="1"/>
  <c r="C25" i="1" s="1"/>
  <c r="C33" i="1" s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<sst xmlns="http://schemas.openxmlformats.org/spreadsheetml/2006/main" count="69" uniqueCount="49">
  <si>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</si>
  <si>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</si>
  <si>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</si>
  <si>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</si>
  <si>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</si>
  <si>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</si>
  <si>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</si>
  <si>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</si>
  <si>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</si>
  <si>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</si>
  <si>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</si>
  <si>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</si>
  <si>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</si>
  <si>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</si>
  <si>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</si>
  <si>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</si>
  <si>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</si>
  <si>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</si>
  <si>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</si>
  <si>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</si>
  <si>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</si>
  <si>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</si>
  <si>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</si>
  <si>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</si>
  <si>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</si>
  <si>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</si>
  <si>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</si>
  <si>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</si>
  <si>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</si>
  <si>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</si>
  <si>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</si>
  <si>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</si>
  <si>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</si>
  <si>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</si>
  <si>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</si>
  <si>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</si>
  <si>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</si>
  <si>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</si>
  <si>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</si>
  <si>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</si>
  <si>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</si>
  <si>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</si>
  <si>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</si>
  <si>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</si>
  <si>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30 de Junio de 2022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</si>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</sst>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6.140625" customWidth="1"/>
    <col min="2" max="2" width="26" customWidth="1"/>
    <col min="3" max="4" width="23.42578125" customWidth="1"/>
  </cols>
  <sheetData>
    <row r="1" spans="1:9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</row>
    <row r="2" spans="1:9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</row>
    <row r="3" spans="1:9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</row>
    <row r="4" spans="1:9" x14ac:dyDescent="0.25">
      <c r="A4" s="47" t="s">
        <v>44</v>
      </c>
      <c r="B4" s="48"/>
      <c r="C4" s="48"/>
      <c r="D4" s="49"/>
      <c r="E4" s="1"/>
      <c r="F4" s="1"/>
      <c r="G4" s="1"/>
      <c r="H4" s="1"/>
      <c r="I4" s="1"/>
    </row>
    <row r="5" spans="1:9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</row>
    <row r="8" spans="1:9" x14ac:dyDescent="0.25">
      <c r="A8" s="5" t="s">
        <v>7</v>
      </c>
      <c r="B8" s="20">
        <f>SUM(B9:B11)</f>
        <v>37836839</v>
      </c>
      <c r="C8" s="20">
        <f>SUM(C9:C11)</f>
        <v>33216854.02</v>
      </c>
      <c r="D8" s="20">
        <f>SUM(D9:D11)</f>
        <v>33216854.02</v>
      </c>
      <c r="E8" s="1"/>
      <c r="F8" s="1"/>
      <c r="G8" s="1"/>
      <c r="H8" s="1"/>
      <c r="I8" s="1"/>
    </row>
    <row r="9" spans="1:9" x14ac:dyDescent="0.25">
      <c r="A9" s="3" t="s">
        <v>8</v>
      </c>
      <c r="B9" s="37">
        <v>37836839</v>
      </c>
      <c r="C9" s="37">
        <v>19651416.02</v>
      </c>
      <c r="D9" s="37">
        <v>19651416.02</v>
      </c>
      <c r="E9" s="1"/>
      <c r="F9" s="1"/>
      <c r="G9" s="1"/>
      <c r="H9" s="1"/>
      <c r="I9" s="1"/>
    </row>
    <row r="10" spans="1:9" x14ac:dyDescent="0.25">
      <c r="A10" s="3" t="s">
        <v>9</v>
      </c>
      <c r="B10" s="37">
        <v>0</v>
      </c>
      <c r="C10" s="37">
        <v>13565438</v>
      </c>
      <c r="D10" s="37">
        <v>13565438</v>
      </c>
      <c r="E10" s="1"/>
      <c r="F10" s="1"/>
      <c r="G10" s="1"/>
      <c r="H10" s="1"/>
      <c r="I10" s="1"/>
    </row>
    <row r="11" spans="1:9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</row>
    <row r="12" spans="1:9" x14ac:dyDescent="0.25">
      <c r="A12" s="9"/>
      <c r="B12" s="22"/>
      <c r="C12" s="22"/>
      <c r="D12" s="22"/>
      <c r="E12" s="1"/>
      <c r="F12" s="1"/>
      <c r="G12" s="1"/>
      <c r="H12" s="1"/>
      <c r="I12" s="1"/>
    </row>
    <row r="13" spans="1:9" x14ac:dyDescent="0.25">
      <c r="A13" s="5" t="s">
        <v>11</v>
      </c>
      <c r="B13" s="20">
        <f>SUM(B14:B15)</f>
        <v>37836839</v>
      </c>
      <c r="C13" s="20">
        <f t="shared" ref="C13:D13" si="0">SUM(C14:C15)</f>
        <v>25592942.82</v>
      </c>
      <c r="D13" s="20">
        <f t="shared" si="0"/>
        <v>25592942.82</v>
      </c>
      <c r="E13" s="1"/>
      <c r="F13" s="1"/>
      <c r="G13" s="1"/>
      <c r="H13" s="1"/>
      <c r="I13" s="1"/>
    </row>
    <row r="14" spans="1:9" x14ac:dyDescent="0.25">
      <c r="A14" s="3" t="s">
        <v>12</v>
      </c>
      <c r="B14" s="37">
        <v>37836839</v>
      </c>
      <c r="C14" s="37">
        <v>13474920.09</v>
      </c>
      <c r="D14" s="37">
        <v>13474920.09</v>
      </c>
      <c r="E14" s="1"/>
      <c r="F14" s="1"/>
      <c r="G14" s="1"/>
      <c r="H14" s="1"/>
      <c r="I14" s="1"/>
    </row>
    <row r="15" spans="1:9" x14ac:dyDescent="0.25">
      <c r="A15" s="3" t="s">
        <v>13</v>
      </c>
      <c r="B15" s="37">
        <v>0</v>
      </c>
      <c r="C15" s="37">
        <v>12118022.73</v>
      </c>
      <c r="D15" s="37">
        <v>12118022.73</v>
      </c>
      <c r="E15" s="1"/>
      <c r="F15" s="1"/>
      <c r="G15" s="1"/>
      <c r="H15" s="1"/>
      <c r="I15" s="1"/>
    </row>
    <row r="16" spans="1:9" x14ac:dyDescent="0.25">
      <c r="A16" s="9"/>
      <c r="B16" s="22"/>
      <c r="C16" s="22"/>
      <c r="D16" s="22"/>
      <c r="E16" s="1"/>
      <c r="F16" s="1"/>
      <c r="G16" s="1"/>
      <c r="H16" s="1"/>
      <c r="I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7623911.1999999993</v>
      </c>
      <c r="D21" s="20">
        <f>D8-D13+D17</f>
        <v>7623911.1999999993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7623911.1999999993</v>
      </c>
      <c r="D23" s="20">
        <f>D21-D11</f>
        <v>7623911.1999999993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7623911.1999999993</v>
      </c>
      <c r="D25" s="20">
        <f>D23-D17</f>
        <v>7623911.1999999993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7623911.1999999993</v>
      </c>
      <c r="D33" s="27">
        <f>D25+D29</f>
        <v>7623911.1999999993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37836839</v>
      </c>
      <c r="C48" s="38">
        <v>19651416.02</v>
      </c>
      <c r="D48" s="38">
        <v>19651416.02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37836839</v>
      </c>
      <c r="C53" s="40">
        <v>13474920.09</v>
      </c>
      <c r="D53" s="40">
        <v>13474920.09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6176495.9299999997</v>
      </c>
      <c r="D57" s="27">
        <f>D48+D49-D53+D55</f>
        <v>6176495.9299999997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6176495.9299999997</v>
      </c>
      <c r="D59" s="27">
        <f>D57-D49</f>
        <v>6176495.9299999997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13565438</v>
      </c>
      <c r="D63" s="39">
        <v>13565438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12118022.73</v>
      </c>
      <c r="D68" s="37">
        <v>12118022.73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1447415.2699999996</v>
      </c>
      <c r="D72" s="20">
        <f>D63+D64-D68+D70</f>
        <v>1447415.2699999996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1447415.2699999996</v>
      </c>
      <c r="D74" s="20">
        <f>D72-D64</f>
        <v>1447415.2699999996</v>
      </c>
    </row>
    <row r="75" spans="1:4" x14ac:dyDescent="0.25">
      <c r="A75" s="6"/>
      <c r="B75" s="33"/>
      <c r="C75" s="33"/>
      <c r="D75" s="33"/>
    </row>
    <row r="79" spans="1:4" s="1" customFormat="1" x14ac:dyDescent="0.25">
      <c r="A79" s="54"/>
      <c r="C79" s="54"/>
      <c r="D79" s="54"/>
    </row>
    <row r="80" spans="1:4" s="1" customFormat="1" x14ac:dyDescent="0.25">
      <c r="A80" s="55" t="s">
        <v>45</v>
      </c>
      <c r="C80" s="56" t="s">
        <v>46</v>
      </c>
      <c r="D80" s="56"/>
    </row>
    <row r="81" spans="1:4" s="1" customFormat="1" x14ac:dyDescent="0.25">
      <c r="A81" s="55" t="s">
        <v>47</v>
      </c>
      <c r="C81" s="56" t="s">
        <v>48</v>
      </c>
      <c r="D81" s="56"/>
    </row>
  </sheetData>
  <mergeCells count="7">
    <mergeCell ref="C80:D80"/>
    <mergeCell ref="C81:D81"/>
    <mergeCell ref="A2:D2"/>
    <mergeCell ref="A3:D3"/>
    <mergeCell ref="A4:D4"/>
    <mergeCell ref="A5:D5"/>
    <mergeCell ref="A1:D1"/>
  </mergeCells>
  <pageMargins left="0.62992125984251968" right="0.23622047244094491" top="0.55118110236220474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2022-07-15T01:20:04Z</cp:lastPrinted>
  <dcterms:created xsi:type="dcterms:W3CDTF">2018-11-21T17:29:53Z</dcterms:created>
  <dcterms:modified xsi:type="dcterms:W3CDTF">2022-07-15T01:22:18Z</dcterms:modified>
</cp:coreProperties>
</file>