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PRESUPUESTARIA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<sst xmlns="http://schemas.openxmlformats.org/spreadsheetml/2006/main" count="49" uniqueCount="41">
  <si>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</si>
  <si>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</si>
  <si>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</si>
  <si>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</si>
  <si>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</si>
  <si>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</si>
  <si>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</si>
  <si>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</si>
  <si>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</si>
  <si>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</si>
  <si>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</si>
  <si>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</si>
  <si>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</si>
  <si>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</si>
  <si>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</si>
  <si>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</si>
  <si>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</si>
  <si>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</si>
  <si>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</si>
  <si>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</si>
  <si>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</si>
  <si>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</si>
  <si>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</si>
  <si>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</si>
  <si>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</si>
  <si>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</si>
  <si>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</si>
  <si>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</si>
  <si>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</si>
  <si>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</si>
  <si>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</si>
  <si>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</si>
  <si>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</si>
  <si>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</si>
  <si>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</si>
  <si>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</si>
  <si>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Carlos Romero Villegas</t>
  </si>
  <si>
    <t>Verónica Guzmán Zavala</t>
  </si>
  <si>
    <t>Director General</t>
  </si>
  <si>
    <t>Subdirectora de Servicios Administrativos</t>
  </si>
  <si>
    <t>INSTITUTO TECNOLOGICO SUPERIOR DEL SUR DE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</si>
</sst>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9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4" fontId="4" fillId="0" borderId="7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164" fontId="2" fillId="0" borderId="7" xfId="0" applyNumberFormat="1" applyFont="1" applyBorder="1"/>
    <xf numFmtId="164" fontId="2" fillId="0" borderId="7" xfId="0" applyNumberFormat="1" applyFont="1" applyBorder="1"/>
    <xf numFmtId="0" fontId="6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activeCell="E41" sqref="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41" t="s">
        <v>40</v>
      </c>
      <c r="B1" s="42"/>
      <c r="C1" s="42"/>
      <c r="D1" s="42"/>
      <c r="E1" s="43"/>
    </row>
    <row r="2" spans="1:5" ht="22.5" x14ac:dyDescent="0.2">
      <c r="A2" s="44" t="s">
        <v>20</v>
      </c>
      <c r="B2" s="45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37836839</v>
      </c>
      <c r="D3" s="3">
        <f t="shared" ref="D3:E3" si="0">SUM(D4:D13)</f>
        <v>66759107.939999998</v>
      </c>
      <c r="E3" s="4">
        <f t="shared" si="0"/>
        <v>66759107.939999998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9859613</v>
      </c>
      <c r="D10" s="30">
        <v>9296126.8200000003</v>
      </c>
      <c r="E10" s="34">
        <v>9296126.8200000003</v>
      </c>
    </row>
    <row r="11" spans="1:5" x14ac:dyDescent="0.2">
      <c r="A11" s="5"/>
      <c r="B11" s="14" t="s">
        <v>8</v>
      </c>
      <c r="C11" s="6">
        <v>0</v>
      </c>
      <c r="D11" s="30">
        <v>28602560</v>
      </c>
      <c r="E11" s="34">
        <v>28602560</v>
      </c>
    </row>
    <row r="12" spans="1:5" x14ac:dyDescent="0.2">
      <c r="A12" s="5"/>
      <c r="B12" s="14" t="s">
        <v>9</v>
      </c>
      <c r="C12" s="6">
        <v>27977226</v>
      </c>
      <c r="D12" s="30">
        <v>28860421.120000001</v>
      </c>
      <c r="E12" s="34">
        <v>28860421.120000001</v>
      </c>
    </row>
    <row r="13" spans="1:5" x14ac:dyDescent="0.2">
      <c r="A13" s="8"/>
      <c r="B13" s="14" t="s">
        <v>10</v>
      </c>
      <c r="C13" s="6">
        <v>0</v>
      </c>
      <c r="D13" s="30">
        <v>0</v>
      </c>
      <c r="E13" s="34">
        <v>0</v>
      </c>
    </row>
    <row r="14" spans="1:5" x14ac:dyDescent="0.2">
      <c r="A14" s="18" t="s">
        <v>11</v>
      </c>
      <c r="B14" s="2"/>
      <c r="C14" s="9">
        <f>SUM(C15:C23)</f>
        <v>37836839</v>
      </c>
      <c r="D14" s="9">
        <f t="shared" ref="D14:E14" si="1">SUM(D15:D23)</f>
        <v>58467242.919999994</v>
      </c>
      <c r="E14" s="10">
        <f t="shared" si="1"/>
        <v>58206451.519999996</v>
      </c>
    </row>
    <row r="15" spans="1:5" x14ac:dyDescent="0.2">
      <c r="A15" s="5"/>
      <c r="B15" s="14" t="s">
        <v>12</v>
      </c>
      <c r="C15" s="6">
        <v>26890916</v>
      </c>
      <c r="D15" s="31">
        <v>48943508.130000003</v>
      </c>
      <c r="E15" s="35">
        <v>48943508.130000003</v>
      </c>
    </row>
    <row r="16" spans="1:5" x14ac:dyDescent="0.2">
      <c r="A16" s="5"/>
      <c r="B16" s="14" t="s">
        <v>13</v>
      </c>
      <c r="C16" s="6">
        <v>3056786</v>
      </c>
      <c r="D16" s="31">
        <v>1833710.58</v>
      </c>
      <c r="E16" s="35">
        <v>1751993.11</v>
      </c>
    </row>
    <row r="17" spans="1:5" x14ac:dyDescent="0.2">
      <c r="A17" s="5"/>
      <c r="B17" s="14" t="s">
        <v>14</v>
      </c>
      <c r="C17" s="6">
        <v>6637737</v>
      </c>
      <c r="D17" s="31">
        <v>6655139.5800000001</v>
      </c>
      <c r="E17" s="35">
        <v>6540581.6500000004</v>
      </c>
    </row>
    <row r="18" spans="1:5" x14ac:dyDescent="0.2">
      <c r="A18" s="5"/>
      <c r="B18" s="14" t="s">
        <v>9</v>
      </c>
      <c r="C18" s="6">
        <v>207500</v>
      </c>
      <c r="D18" s="31">
        <v>264782.15999999997</v>
      </c>
      <c r="E18" s="35">
        <v>264782.15999999997</v>
      </c>
    </row>
    <row r="19" spans="1:5" x14ac:dyDescent="0.2">
      <c r="A19" s="5"/>
      <c r="B19" s="14" t="s">
        <v>15</v>
      </c>
      <c r="C19" s="6">
        <v>1043900</v>
      </c>
      <c r="D19" s="31">
        <v>770102.47</v>
      </c>
      <c r="E19" s="35">
        <v>705586.47</v>
      </c>
    </row>
    <row r="20" spans="1:5" x14ac:dyDescent="0.2">
      <c r="A20" s="5"/>
      <c r="B20" s="14" t="s">
        <v>16</v>
      </c>
      <c r="C20" s="6">
        <v>0</v>
      </c>
      <c r="D20" s="31">
        <v>0</v>
      </c>
      <c r="E20" s="35">
        <v>0</v>
      </c>
    </row>
    <row r="21" spans="1:5" x14ac:dyDescent="0.2">
      <c r="A21" s="5"/>
      <c r="B21" s="14" t="s">
        <v>17</v>
      </c>
      <c r="C21" s="6">
        <v>0</v>
      </c>
      <c r="D21" s="31">
        <v>0</v>
      </c>
      <c r="E21" s="35">
        <v>0</v>
      </c>
    </row>
    <row r="22" spans="1:5" x14ac:dyDescent="0.2">
      <c r="A22" s="5"/>
      <c r="B22" s="14" t="s">
        <v>18</v>
      </c>
      <c r="C22" s="6">
        <v>0</v>
      </c>
      <c r="D22" s="31">
        <v>0</v>
      </c>
      <c r="E22" s="35">
        <v>0</v>
      </c>
    </row>
    <row r="23" spans="1:5" x14ac:dyDescent="0.2">
      <c r="A23" s="5"/>
      <c r="B23" s="14" t="s">
        <v>19</v>
      </c>
      <c r="C23" s="6">
        <v>0</v>
      </c>
      <c r="D23" s="31">
        <v>0</v>
      </c>
      <c r="E23" s="35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8291865.0200000033</v>
      </c>
      <c r="E24" s="13">
        <f>E3-E14</f>
        <v>8552656.4200000018</v>
      </c>
    </row>
    <row r="27" spans="1:5" ht="22.5" x14ac:dyDescent="0.2">
      <c r="A27" s="44" t="s">
        <v>20</v>
      </c>
      <c r="B27" s="45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6271400.6200000001</v>
      </c>
      <c r="E28" s="21">
        <f>SUM(E29:E35)</f>
        <v>6529403.4200000009</v>
      </c>
    </row>
    <row r="29" spans="1:5" x14ac:dyDescent="0.2">
      <c r="A29" s="5"/>
      <c r="B29" s="14" t="s">
        <v>26</v>
      </c>
      <c r="C29" s="22">
        <v>0</v>
      </c>
      <c r="D29" s="32">
        <v>2382611.65</v>
      </c>
      <c r="E29" s="36">
        <v>2521231.5</v>
      </c>
    </row>
    <row r="30" spans="1:5" x14ac:dyDescent="0.2">
      <c r="A30" s="5"/>
      <c r="B30" s="14" t="s">
        <v>27</v>
      </c>
      <c r="C30" s="22">
        <v>0</v>
      </c>
      <c r="D30" s="32">
        <v>0</v>
      </c>
      <c r="E30" s="36">
        <v>0</v>
      </c>
    </row>
    <row r="31" spans="1:5" x14ac:dyDescent="0.2">
      <c r="A31" s="5"/>
      <c r="B31" s="14" t="s">
        <v>28</v>
      </c>
      <c r="C31" s="22">
        <v>0</v>
      </c>
      <c r="D31" s="32">
        <v>0</v>
      </c>
      <c r="E31" s="36">
        <v>0</v>
      </c>
    </row>
    <row r="32" spans="1:5" x14ac:dyDescent="0.2">
      <c r="A32" s="5"/>
      <c r="B32" s="14" t="s">
        <v>29</v>
      </c>
      <c r="C32" s="22">
        <v>0</v>
      </c>
      <c r="D32" s="32">
        <v>3828686.86</v>
      </c>
      <c r="E32" s="36">
        <v>4018069.81</v>
      </c>
    </row>
    <row r="33" spans="1:5" x14ac:dyDescent="0.2">
      <c r="A33" s="5"/>
      <c r="B33" s="14" t="s">
        <v>30</v>
      </c>
      <c r="C33" s="22">
        <v>0</v>
      </c>
      <c r="D33" s="32">
        <v>60102.11</v>
      </c>
      <c r="E33" s="36">
        <v>-9897.89</v>
      </c>
    </row>
    <row r="34" spans="1:5" x14ac:dyDescent="0.2">
      <c r="A34" s="5"/>
      <c r="B34" s="14" t="s">
        <v>31</v>
      </c>
      <c r="C34" s="22">
        <v>0</v>
      </c>
      <c r="D34" s="32">
        <v>0</v>
      </c>
      <c r="E34" s="36">
        <v>0</v>
      </c>
    </row>
    <row r="35" spans="1:5" x14ac:dyDescent="0.2">
      <c r="A35" s="5"/>
      <c r="B35" s="14" t="s">
        <v>32</v>
      </c>
      <c r="C35" s="22">
        <v>0</v>
      </c>
      <c r="D35" s="32">
        <v>0</v>
      </c>
      <c r="E35" s="36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2020464.4</v>
      </c>
      <c r="E36" s="25">
        <f>SUM(E37:E39)</f>
        <v>2023253</v>
      </c>
    </row>
    <row r="37" spans="1:5" x14ac:dyDescent="0.2">
      <c r="A37" s="5"/>
      <c r="B37" s="14" t="s">
        <v>30</v>
      </c>
      <c r="C37" s="22">
        <v>0</v>
      </c>
      <c r="D37" s="33">
        <v>2020464.4</v>
      </c>
      <c r="E37" s="37">
        <v>2023253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8291865.0199999996</v>
      </c>
      <c r="E40" s="13">
        <f>E28+E36</f>
        <v>8552656.4200000018</v>
      </c>
    </row>
    <row r="42" spans="1:5" x14ac:dyDescent="0.2">
      <c r="A42" s="29" t="s">
        <v>24</v>
      </c>
    </row>
    <row r="49" spans="2:5" x14ac:dyDescent="0.2">
      <c r="B49" s="26"/>
      <c r="D49" s="39"/>
      <c r="E49" s="39"/>
    </row>
    <row r="50" spans="2:5" ht="12.75" x14ac:dyDescent="0.2">
      <c r="B50" s="27" t="s">
        <v>36</v>
      </c>
      <c r="D50" s="40" t="s">
        <v>37</v>
      </c>
      <c r="E50" s="40"/>
    </row>
    <row r="51" spans="2:5" ht="12.75" x14ac:dyDescent="0.2">
      <c r="B51" s="28" t="s">
        <v>38</v>
      </c>
      <c r="D51" s="38" t="s">
        <v>39</v>
      </c>
      <c r="E51" s="38"/>
    </row>
  </sheetData>
  <mergeCells count="6">
    <mergeCell ref="D51:E51"/>
    <mergeCell ref="D49:E49"/>
    <mergeCell ref="D50:E50"/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2023-01-17T21:17:25Z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